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25"/>
  </bookViews>
  <sheets>
    <sheet name="Sheet1 (3)" sheetId="3" r:id="rId1"/>
  </sheets>
  <definedNames>
    <definedName name="_xlnm._FilterDatabase" localSheetId="0" hidden="1">'Sheet1 (3)'!$A$6:$K$107</definedName>
    <definedName name="_xlnm.Print_Area" localSheetId="0">'Sheet1 (3)'!$A$1:$K$116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7" i="3" l="1"/>
  <c r="J107" i="3"/>
  <c r="I107" i="3"/>
  <c r="K106" i="3"/>
  <c r="J106" i="3"/>
  <c r="I106" i="3"/>
  <c r="K105" i="3"/>
  <c r="J105" i="3"/>
  <c r="I105" i="3"/>
  <c r="K104" i="3"/>
  <c r="J104" i="3"/>
  <c r="I104" i="3"/>
  <c r="K103" i="3"/>
  <c r="J103" i="3"/>
  <c r="I103" i="3"/>
  <c r="K102" i="3"/>
  <c r="J102" i="3"/>
  <c r="I102" i="3"/>
  <c r="K100" i="3"/>
  <c r="J100" i="3"/>
  <c r="I100" i="3"/>
  <c r="K99" i="3"/>
  <c r="J99" i="3"/>
  <c r="I99" i="3"/>
  <c r="K98" i="3"/>
  <c r="J98" i="3"/>
  <c r="I98" i="3"/>
  <c r="K97" i="3"/>
  <c r="J97" i="3"/>
  <c r="I97" i="3"/>
  <c r="K96" i="3"/>
  <c r="J96" i="3"/>
  <c r="I96" i="3"/>
  <c r="K95" i="3"/>
  <c r="J95" i="3"/>
  <c r="I95" i="3"/>
  <c r="K94" i="3"/>
  <c r="J94" i="3"/>
  <c r="I94" i="3"/>
  <c r="K93" i="3"/>
  <c r="J93" i="3"/>
  <c r="I93" i="3"/>
  <c r="K92" i="3"/>
  <c r="J92" i="3"/>
  <c r="I92" i="3"/>
  <c r="K90" i="3"/>
  <c r="J90" i="3"/>
  <c r="I90" i="3"/>
  <c r="K89" i="3"/>
  <c r="J89" i="3"/>
  <c r="I89" i="3"/>
  <c r="K88" i="3"/>
  <c r="J88" i="3"/>
  <c r="I88" i="3"/>
  <c r="K87" i="3"/>
  <c r="J87" i="3"/>
  <c r="I87" i="3"/>
  <c r="K85" i="3"/>
  <c r="J85" i="3"/>
  <c r="I85" i="3"/>
  <c r="K84" i="3"/>
  <c r="J84" i="3"/>
  <c r="I84" i="3"/>
  <c r="K83" i="3"/>
  <c r="J83" i="3"/>
  <c r="I83" i="3"/>
  <c r="K82" i="3"/>
  <c r="J82" i="3"/>
  <c r="I82" i="3"/>
  <c r="K81" i="3"/>
  <c r="J81" i="3"/>
  <c r="I81" i="3"/>
  <c r="K80" i="3"/>
  <c r="J80" i="3"/>
  <c r="I80" i="3"/>
  <c r="K79" i="3"/>
  <c r="J79" i="3"/>
  <c r="I79" i="3"/>
  <c r="K78" i="3"/>
  <c r="J78" i="3"/>
  <c r="I78" i="3"/>
  <c r="K77" i="3"/>
  <c r="J77" i="3"/>
  <c r="I77" i="3"/>
  <c r="K75" i="3"/>
  <c r="J75" i="3"/>
  <c r="I75" i="3"/>
  <c r="K74" i="3"/>
  <c r="J74" i="3"/>
  <c r="I74" i="3"/>
  <c r="K72" i="3"/>
  <c r="J72" i="3"/>
  <c r="I72" i="3"/>
  <c r="K71" i="3"/>
  <c r="J71" i="3"/>
  <c r="I71" i="3"/>
  <c r="K70" i="3"/>
  <c r="J70" i="3"/>
  <c r="I70" i="3"/>
  <c r="K68" i="3"/>
  <c r="J68" i="3"/>
  <c r="I68" i="3"/>
  <c r="K67" i="3"/>
  <c r="J67" i="3"/>
  <c r="I67" i="3"/>
  <c r="K66" i="3"/>
  <c r="J66" i="3"/>
  <c r="I66" i="3"/>
  <c r="K65" i="3"/>
  <c r="J65" i="3"/>
  <c r="I65" i="3"/>
  <c r="K64" i="3"/>
  <c r="J64" i="3"/>
  <c r="I64" i="3"/>
  <c r="K63" i="3"/>
  <c r="J63" i="3"/>
  <c r="I63" i="3"/>
  <c r="K62" i="3"/>
  <c r="J62" i="3"/>
  <c r="I62" i="3"/>
  <c r="K61" i="3"/>
  <c r="J61" i="3"/>
  <c r="I61" i="3"/>
  <c r="K60" i="3"/>
  <c r="J60" i="3"/>
  <c r="I60" i="3"/>
  <c r="K59" i="3"/>
  <c r="J59" i="3"/>
  <c r="I59" i="3"/>
  <c r="K58" i="3"/>
  <c r="J58" i="3"/>
  <c r="I58" i="3"/>
  <c r="K57" i="3"/>
  <c r="J57" i="3"/>
  <c r="I57" i="3"/>
  <c r="K56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7" i="3"/>
  <c r="J47" i="3"/>
  <c r="I47" i="3"/>
  <c r="K46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8" i="3"/>
  <c r="J38" i="3"/>
  <c r="I38" i="3"/>
  <c r="K36" i="3"/>
  <c r="J36" i="3"/>
  <c r="I36" i="3"/>
  <c r="K35" i="3"/>
  <c r="J35" i="3"/>
  <c r="I35" i="3"/>
  <c r="K34" i="3"/>
  <c r="J34" i="3"/>
  <c r="I34" i="3"/>
  <c r="K33" i="3"/>
  <c r="J33" i="3"/>
  <c r="I33" i="3"/>
  <c r="K32" i="3"/>
  <c r="J32" i="3"/>
  <c r="I32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A10" i="3" l="1"/>
  <c r="A11" i="3" s="1"/>
  <c r="A12" i="3" s="1"/>
  <c r="A13" i="3" s="1"/>
  <c r="A14" i="3" s="1"/>
  <c r="A15" i="3" s="1"/>
  <c r="A17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2" i="3" s="1"/>
  <c r="A33" i="3" s="1"/>
  <c r="A34" i="3" s="1"/>
  <c r="A35" i="3" s="1"/>
  <c r="A36" i="3" s="1"/>
  <c r="A38" i="3" s="1"/>
  <c r="A39" i="3" s="1"/>
  <c r="A40" i="3" s="1"/>
  <c r="A42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70" i="3" s="1"/>
  <c r="A71" i="3" s="1"/>
  <c r="A72" i="3" s="1"/>
  <c r="A74" i="3" s="1"/>
  <c r="A75" i="3" s="1"/>
  <c r="A77" i="3" s="1"/>
  <c r="A78" i="3" s="1"/>
  <c r="A79" i="3" s="1"/>
  <c r="A80" i="3" s="1"/>
  <c r="A81" i="3" s="1"/>
  <c r="A82" i="3" s="1"/>
  <c r="A83" i="3" s="1"/>
  <c r="A84" i="3" s="1"/>
  <c r="A85" i="3" s="1"/>
  <c r="A87" i="3" s="1"/>
  <c r="A88" i="3" s="1"/>
  <c r="A89" i="3" s="1"/>
  <c r="A90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s="1"/>
  <c r="A103" i="3" s="1"/>
  <c r="A104" i="3" s="1"/>
  <c r="A105" i="3" s="1"/>
  <c r="A106" i="3" s="1"/>
  <c r="A107" i="3" s="1"/>
</calcChain>
</file>

<file path=xl/sharedStrings.xml><?xml version="1.0" encoding="utf-8"?>
<sst xmlns="http://schemas.openxmlformats.org/spreadsheetml/2006/main" count="153" uniqueCount="120">
  <si>
    <t>Hujjatlar rekvizitlarining tadqiqotlari</t>
  </si>
  <si>
    <t>Pul birliklarini tayyorlash usullarini aniqlash tadqiqotlari</t>
  </si>
  <si>
    <t>Hujjatlar materiallarining tadqiqotlari</t>
  </si>
  <si>
    <t>Sud-siyosatshunoslik-lingvistik tadqiqotlari</t>
  </si>
  <si>
    <t>Sud-filologiya (muallifshunoslik) tadqiqotlari</t>
  </si>
  <si>
    <t>Sud-xatshunoslik tadqiqotlari</t>
  </si>
  <si>
    <t>Sud-lingvistik tadqiqotlari</t>
  </si>
  <si>
    <t xml:space="preserve">Yo‘l-transport hodisasi mexanizmining matematik usullari tadqiqotlari </t>
  </si>
  <si>
    <t>Transport vositalarining texnik holati tadqiqotlari</t>
  </si>
  <si>
    <t>Transport-trasologik tadqiqotlar</t>
  </si>
  <si>
    <t>Transportni baholash tadqiqotlari</t>
  </si>
  <si>
    <t>Avtomobil yo‘llari tadqiqotlari</t>
  </si>
  <si>
    <t xml:space="preserve">Transport vositalari oynalari tusi o‘zgartirilganligini aniqlash tadqiqotlari </t>
  </si>
  <si>
    <t>-</t>
  </si>
  <si>
    <t>Transport vositalari bo‘yalganligini aniqlash tadqiqotlari</t>
  </si>
  <si>
    <t>Transport vositalari yurgan masofasini aniqlash tadqiqotlari</t>
  </si>
  <si>
    <t>I. Hujjatlar kriminalistik ekspertizasi laboratoriyasi</t>
  </si>
  <si>
    <t>T/r</t>
  </si>
  <si>
    <t xml:space="preserve">Ekspertiza tadqiqoti (yo‘nalish) nomi </t>
  </si>
  <si>
    <t>Ekspertizani tadqiqotining murakkablik darajasi bo‘yicha 1 ta ekspertiza tadqiqotini o‘tkazishga sarflanadigan o‘rtacha vaqt me’yori (soat)</t>
  </si>
  <si>
    <t>O‘tkaziladigan tadqiqotlar uchun haq miqdorlari  (bazaviy hisoblash miqdoriga nisbatan)</t>
  </si>
  <si>
    <t>Bazaviy hisoblash miqdoriga nisbattan (so‘mda) ( 300 000 so‘m )*</t>
  </si>
  <si>
    <t>Oddiy</t>
  </si>
  <si>
    <t>O‘rta</t>
  </si>
  <si>
    <t>Murakkab</t>
  </si>
  <si>
    <t>II. Sud-avtotexnika ekspertizasi laboratoriyasi</t>
  </si>
  <si>
    <t>III. Sud-ballistika va trasologiya ekspertizasi laboratoriyasi</t>
  </si>
  <si>
    <t>Odam va hayvon izlarining tadqiqotlari (daktiloskopik tadqiqotlar)</t>
  </si>
  <si>
    <t>Buzish qurollari, asbob-uskunalar, sovuq qurollar va ular izlarining tadqiqotlari (qismlarga ko‘ra butunni aniqlash)</t>
  </si>
  <si>
    <t>Transport vositalari izlarining tadqiqotlari</t>
  </si>
  <si>
    <t>O‘qotar qurollar va jangovar o‘q-dorilarning tadqiqotlari</t>
  </si>
  <si>
    <t>O‘q otish izlarining tadqiqotlari</t>
  </si>
  <si>
    <t>IV. Sud-fonografiya ekspertizasi laboratoriyasi</t>
  </si>
  <si>
    <t>Ovoz, nutq va ovoz yozish moslamalari tadqiqotlari</t>
  </si>
  <si>
    <t>Tovush muhiti va ovoz yozish vositalari tadqiqotlari</t>
  </si>
  <si>
    <t>Raqamli texnologiyalar, shuningdek elektroakustik montaj belgilari asosida audio va videomanbalarni kompleks tadqiqotlari</t>
  </si>
  <si>
    <t>Videohujjatlar tadqiqotlari</t>
  </si>
  <si>
    <t>Sud-psixologik tadqiqotlar</t>
  </si>
  <si>
    <t>V. Materiallar, ashyolar va buyumlar kriminalistik ekspertizasi laboratoriyasi</t>
  </si>
  <si>
    <t>Tolali materiallar va ulardan tayyorlangan buyumlarning tadqiqotlari</t>
  </si>
  <si>
    <t>Lok-bo‘yoq materiallar va qoplamalarning tadqiqotlari</t>
  </si>
  <si>
    <t>Neft mahsulotlari tadqiqotlari</t>
  </si>
  <si>
    <t>Yoqilg‘i-moylash materiallari tadqiqotlari</t>
  </si>
  <si>
    <t>Giyohvand vositalar tadqiqotlari</t>
  </si>
  <si>
    <t>Psixotrop, moddalar tadqiqotlari</t>
  </si>
  <si>
    <t>Kuchli ta’sir qiluvchi moddalar tadqiqotlari</t>
  </si>
  <si>
    <t>Prekursorlarning tadqiqotlari</t>
  </si>
  <si>
    <t>Tarkibida spirti bo‘lgan suyuqliklarning tadqiqotlari</t>
  </si>
  <si>
    <t>Sud tuproqshunoslik tadqiqotlari</t>
  </si>
  <si>
    <t>Metallar va qotishmalarning tadqiqotlari</t>
  </si>
  <si>
    <t>Sud-botanik tadqiqotlar</t>
  </si>
  <si>
    <t>Mikrozarrachalar tadqiqotlari</t>
  </si>
  <si>
    <t>Sud-zoologik tadqiqotlar</t>
  </si>
  <si>
    <t>Boshqa biologik (sud-ornitologik, sud-ixtiologik) tadqiqotlar</t>
  </si>
  <si>
    <t>Polimer materiallar va ulardan tayyorlangan buyumlar tadqiqotlari</t>
  </si>
  <si>
    <t>Tabiiy minerallar tadqiqotlari</t>
  </si>
  <si>
    <t>Shisha, chinni buyumlar tadqiqotlari</t>
  </si>
  <si>
    <t>Qurilish materiallarining tadqiqotlari</t>
  </si>
  <si>
    <t>Tabiati noaniq moddalarning tadqiqotlari</t>
  </si>
  <si>
    <t>Zaharli ximikatlar va og‘ir metallar tuzlari (ekologik) tadqiqotlari</t>
  </si>
  <si>
    <t xml:space="preserve">Maxsus markerlarning tadqiqotlari </t>
  </si>
  <si>
    <t>Oziq-ovqatlar ekspertizasi tadqiqotlari (zaharli kimyoviy moddalar, pestitsidlar, gerbitsidlar, fungitsid va mishyakni aniqlash)</t>
  </si>
  <si>
    <t>Ichimlik suvining tarkibini aniqlash tadqiqotlari</t>
  </si>
  <si>
    <t>Kislotalar tadqiqotlari</t>
  </si>
  <si>
    <t>Mineral o‘g‘itlar tadqiqotlari</t>
  </si>
  <si>
    <t>Portlovchi moddalar tadqiqotlari</t>
  </si>
  <si>
    <t>O‘simlik moylari tadqiqotlari</t>
  </si>
  <si>
    <t>Dori preparatlarining tadqiqotlari</t>
  </si>
  <si>
    <t>Sud-ekologik tadqiqotlar (suv va tuproq)</t>
  </si>
  <si>
    <t>Oziq-ovqat mahsulotlari tadqiqotlari (toksik elementlar va og‘ir metal tuzlarini aniqlash)</t>
  </si>
  <si>
    <t>VI. Sud-yong‘in texnikaviy ekspertizasi laboratoriyasi</t>
  </si>
  <si>
    <t>Sud-yong‘in texnikaviy tadqiqotlar</t>
  </si>
  <si>
    <t>Sud elektrotexnikaviy tadqiqotlar</t>
  </si>
  <si>
    <t>Rentgen defraktometri orqali moddalar va materiallarning defaktogrammasini olish tadqiqotlari</t>
  </si>
  <si>
    <t>VII. Tovarshunoslik ekspertizasi bo‘limi</t>
  </si>
  <si>
    <t>Sanoat mahsulotlari bo‘yicha tovarshunoslik tadqiqotlari</t>
  </si>
  <si>
    <t>Oziq-ovqat mahsulotlari narxini aniqlash bo‘yicha tovarshunoslik tadqiqotlari</t>
  </si>
  <si>
    <t>VIII. Sud-iqtisodiy ekspertizasi bo‘limi</t>
  </si>
  <si>
    <t>Sud-buxgalteriya tadqiqotlari</t>
  </si>
  <si>
    <t>Sud-moliya kredit tadqiqotlari</t>
  </si>
  <si>
    <t>Sud-mehnat iqtisodiy tadqiqotlari</t>
  </si>
  <si>
    <t>Sud-rejali iqtisodiy tadqiqotlari</t>
  </si>
  <si>
    <t>Sud-iqtisodiy statistika tadqiqotlari</t>
  </si>
  <si>
    <t>Tashqi savdo faoliyatining sud-iqtisodiy  tadqiqotlari</t>
  </si>
  <si>
    <t>Sud-soliq tadqiqotlari (soliq tekshiruvlarini asosligini va soliqlar hisoblanishini tadqiq qilish)</t>
  </si>
  <si>
    <t>Bank sohasida boy berilgan foydani aniqlash tadqiqotlari</t>
  </si>
  <si>
    <t>Tadbirkorlik sohasida boy berilgan foydani aniqlash tadqiqotlari</t>
  </si>
  <si>
    <t>IX. Sud-qurilish-texnik ekspertizasi bo‘limi</t>
  </si>
  <si>
    <t>Qurilish-texnikaviy tadqiqotlar</t>
  </si>
  <si>
    <t>Sud-yer ekspertizasi tadqiqotlari</t>
  </si>
  <si>
    <t>Yer uchastkalariga bo‘lgan egalik huquqlari qiymatini ekspert baholash tadqiqotlari</t>
  </si>
  <si>
    <t>Bino va inshootlarning texnik holatini aniqlash bo‘yicha tadqiqotlar</t>
  </si>
  <si>
    <t>X. Odam DNKsi sud-biologik ekspertizasi laboratoriyasi</t>
  </si>
  <si>
    <t>Solishtirma qon yoki so‘lak namunalari (tirik shaxslar)dan autosomal genetik profilni aniqlash bo‘yicha odam DNKsining biologik tadqiqotlari (1 ta obyekt uchun)</t>
  </si>
  <si>
    <t>Solishtirma qon yoki so‘lak namunalari (tirik shaxslar)dan Y-xromosoma genetik profilni aniqlash bo‘yicha odam DNKsining biologik  tadqiqotlari (1 ta obyekt uchun)</t>
  </si>
  <si>
    <t>Soch tolasi, tirnoq osti biomaterialidan autosomal yoki Y-xromosoma genetik profilni aniqlash bo‘yicha odam DNKsining biologik  tadqiqotlari (1 ta obyekt uchun)</t>
  </si>
  <si>
    <t>Turli predmet tashuvchi (ashyolar)dagi ter-yog‘, qon, so‘lak dog‘laridan autosomal yoki Y-xromosoma genetik profilni aniqlash  bo‘yicha odam DNKsining biologik  tadqiqotlari (1 ta obyekt uchun)</t>
  </si>
  <si>
    <t>Maniy dog‘laridan autosomal va Y-xromosoma genetik profilni aniqlash bo‘yicha odam DNKsining biologik  tadqiqotlari (1 ta obyekt uchun)</t>
  </si>
  <si>
    <t>Suyak, tish, mushak, tog‘ay, pay va abort materialdan autosomal va Y-xromosoma genetik profilni aniqlash bo‘yicha odam DNKsining biologik  tadqiqotlari (1 ta obyekt uchun)</t>
  </si>
  <si>
    <t>Biologik qarindoshlik ehtimollik darajasini aniqlash matematik tahlilini o‘tkazish  bo‘yicha odam DNKsining biologik  tadqiqotlari (1 ta tadqiqot uchun)</t>
  </si>
  <si>
    <t>Y-xromasoma bo‘yicha populyatsion kelib chiqishni aniqlash bo‘yicha odam DNKsining biologik  tadqiqotlari (1 ta tadqiqot uchun)</t>
  </si>
  <si>
    <t>Laboratoriya genetik ma’lumotlar bazasi bo‘yicha ma’lumotlarni izlash bo‘yicha odam DNKsining biologik  tadqiqotlari (1 ta tadqiqot uchun)</t>
  </si>
  <si>
    <t>XI. Sud-kompyuter texnikaviy ekspertizasi bo‘limi</t>
  </si>
  <si>
    <t>Mobil aloqa vositalari xotiralaridan o‘chirib yuborilgan ma’lumotlarni tiklash tadqiqotlari</t>
  </si>
  <si>
    <t>Sud-kompyuter-texnikaviy ekspertizasining axborot-kompyuter texnikaviy  tadqiqotlari</t>
  </si>
  <si>
    <t>O‘chirib yuborilgan ma’lumotlarni tiklash  tadqiqotlari</t>
  </si>
  <si>
    <t>Windows operatsion tizimidagi ma’lumotlarni aniqlash  tadqiqotlari</t>
  </si>
  <si>
    <t>Kompyuter qurilmalari  tadqiqotlari</t>
  </si>
  <si>
    <t>Mobil aloqa vositalari  tadqiqotlari</t>
  </si>
  <si>
    <t>9**</t>
  </si>
  <si>
    <t>10***</t>
  </si>
  <si>
    <t>11****</t>
  </si>
  <si>
    <t xml:space="preserve">O‘zekiston Respublikasi Adliya vazirligi huzuridagi X.Sulaymonova nomidagi Respublika </t>
  </si>
  <si>
    <t xml:space="preserve"> sud ekspertiza markazida o‘tkaziladigan tadqiqotlar uchun haq miqdorlari </t>
  </si>
  <si>
    <t>O‘zbekiston Respublikasi adliya vazirining 2023-yil 24-martdagi 61-um-son buyrug‘i bilan tasdiqlangan</t>
  </si>
  <si>
    <r>
      <t>*</t>
    </r>
    <r>
      <rPr>
        <i/>
        <sz val="11"/>
        <color theme="1"/>
        <rFont val="Times New Roman"/>
        <family val="1"/>
        <charset val="204"/>
      </rPr>
      <t xml:space="preserve">Ushbu summa  bazaviy hisoblash miqdori o‘zgargan taqdirda, o‘zgargan  bazaviy hisoblash miqdorining nisbatidan kelib chiqqan yangi narxlar asosida to‘lovlar amalga oshiriladi.  </t>
    </r>
  </si>
  <si>
    <t>Izoh:</t>
  </si>
  <si>
    <t>** 6 ustun miqdorini, bazaviy hisoblash miqdori bo‘lgan 300 000 so‘mga ko‘paytirish natijasida hosil bo‘lgan summa</t>
  </si>
  <si>
    <t>*** 7 ustun miqdorini, bazaviy hisoblash miqdori bo‘lgan 300 000 so‘mga ko‘paytirish natijasida hosil bo‘lgan summa</t>
  </si>
  <si>
    <t>**** 8 ustun miqdorini, bazaviy hisoblash miqdori bo‘lgan 300 000 so‘mga ko‘paytirish natijasida hosil bo‘lgan summa
**** 8 ustun miqdorini, bazaviy hisoblash miqdori bo‘lgan 300 000 so‘mga ko‘paytirish natijasida hosil bo‘lgan summa
**** 8 ustun miqdorini, bazaviy hisoblash miqdori bo‘lgan 300 000 so‘mga ko‘paytirish natijasida hosil bo‘lgan 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</si>
</sst>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0" fontId="9" fillId="0" borderId="6" xfId="0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6"/>
  <sheetViews>
    <sheetView tabSelected="1" view="pageBreakPreview" topLeftCell="A109" zoomScaleNormal="100" zoomScaleSheetLayoutView="100" workbookViewId="0">
      <selection activeCell="A116" sqref="A116:K116"/>
    </sheetView>
  </sheetViews>
  <sheetFormatPr defaultRowHeight="15" x14ac:dyDescent="0.25"/>
  <cols>
    <col min="1" max="1" width="4" style="3" bestFit="1" customWidth="1"/>
    <col min="2" max="2" width="41.7109375" style="4" customWidth="1"/>
    <col min="3" max="10" width="11.140625" style="4" customWidth="1"/>
    <col min="11" max="11" width="13.140625" style="4" customWidth="1"/>
    <col min="12" max="16384" width="9.140625" style="4"/>
  </cols>
  <sheetData>
    <row r="1" spans="1:11" ht="21" customHeight="1" x14ac:dyDescent="0.25">
      <c r="A1" s="18" t="s">
        <v>114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4" customHeight="1" x14ac:dyDescent="0.25">
      <c r="A2" s="18" t="s">
        <v>112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" customHeight="1" x14ac:dyDescent="0.25">
      <c r="A3" s="19" t="s">
        <v>113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6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s="3" customFormat="1" ht="71.25" customHeight="1" x14ac:dyDescent="0.2">
      <c r="A5" s="25" t="s">
        <v>17</v>
      </c>
      <c r="B5" s="25" t="s">
        <v>18</v>
      </c>
      <c r="C5" s="27" t="s">
        <v>19</v>
      </c>
      <c r="D5" s="28"/>
      <c r="E5" s="29"/>
      <c r="F5" s="27" t="s">
        <v>20</v>
      </c>
      <c r="G5" s="28"/>
      <c r="H5" s="29"/>
      <c r="I5" s="27" t="s">
        <v>21</v>
      </c>
      <c r="J5" s="28"/>
      <c r="K5" s="29"/>
    </row>
    <row r="6" spans="1:11" s="3" customFormat="1" ht="14.25" x14ac:dyDescent="0.2">
      <c r="A6" s="26"/>
      <c r="B6" s="26"/>
      <c r="C6" s="5" t="s">
        <v>22</v>
      </c>
      <c r="D6" s="5" t="s">
        <v>23</v>
      </c>
      <c r="E6" s="5" t="s">
        <v>24</v>
      </c>
      <c r="F6" s="5" t="s">
        <v>22</v>
      </c>
      <c r="G6" s="5" t="s">
        <v>23</v>
      </c>
      <c r="H6" s="5" t="s">
        <v>24</v>
      </c>
      <c r="I6" s="5" t="s">
        <v>22</v>
      </c>
      <c r="J6" s="5" t="s">
        <v>23</v>
      </c>
      <c r="K6" s="5" t="s">
        <v>24</v>
      </c>
    </row>
    <row r="7" spans="1:11" s="3" customFormat="1" ht="14.2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 t="s">
        <v>109</v>
      </c>
      <c r="J7" s="5" t="s">
        <v>110</v>
      </c>
      <c r="K7" s="5" t="s">
        <v>111</v>
      </c>
    </row>
    <row r="8" spans="1:11" s="11" customFormat="1" ht="15.75" customHeight="1" x14ac:dyDescent="0.25">
      <c r="A8" s="30" t="s">
        <v>16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s="11" customFormat="1" ht="15.75" x14ac:dyDescent="0.25">
      <c r="A9" s="15">
        <v>1</v>
      </c>
      <c r="B9" s="12" t="s">
        <v>0</v>
      </c>
      <c r="C9" s="12">
        <v>19</v>
      </c>
      <c r="D9" s="12">
        <v>34</v>
      </c>
      <c r="E9" s="12">
        <v>85</v>
      </c>
      <c r="F9" s="12">
        <v>3.2</v>
      </c>
      <c r="G9" s="12">
        <v>5.7</v>
      </c>
      <c r="H9" s="12">
        <v>14.3</v>
      </c>
      <c r="I9" s="13">
        <f>+F9*300000</f>
        <v>960000</v>
      </c>
      <c r="J9" s="13">
        <f t="shared" ref="J9:K9" si="0">+G9*300000</f>
        <v>1710000</v>
      </c>
      <c r="K9" s="13">
        <f t="shared" si="0"/>
        <v>4290000</v>
      </c>
    </row>
    <row r="10" spans="1:11" s="11" customFormat="1" ht="31.5" x14ac:dyDescent="0.25">
      <c r="A10" s="15">
        <f>+A9+1</f>
        <v>2</v>
      </c>
      <c r="B10" s="12" t="s">
        <v>1</v>
      </c>
      <c r="C10" s="12">
        <v>10</v>
      </c>
      <c r="D10" s="12">
        <v>25</v>
      </c>
      <c r="E10" s="12">
        <v>74</v>
      </c>
      <c r="F10" s="12">
        <v>1</v>
      </c>
      <c r="G10" s="12">
        <v>2.5</v>
      </c>
      <c r="H10" s="12">
        <v>7.4</v>
      </c>
      <c r="I10" s="13">
        <f t="shared" ref="I10:I15" si="1">+F10*300000</f>
        <v>300000</v>
      </c>
      <c r="J10" s="13">
        <f t="shared" ref="J10:J15" si="2">+G10*300000</f>
        <v>750000</v>
      </c>
      <c r="K10" s="13">
        <f t="shared" ref="K10:K15" si="3">+H10*300000</f>
        <v>2220000</v>
      </c>
    </row>
    <row r="11" spans="1:11" s="11" customFormat="1" ht="15.75" x14ac:dyDescent="0.25">
      <c r="A11" s="15">
        <f t="shared" ref="A11:A15" si="4">+A10+1</f>
        <v>3</v>
      </c>
      <c r="B11" s="12" t="s">
        <v>2</v>
      </c>
      <c r="C11" s="12">
        <v>34</v>
      </c>
      <c r="D11" s="12">
        <v>56</v>
      </c>
      <c r="E11" s="12">
        <v>85</v>
      </c>
      <c r="F11" s="12">
        <v>5.7</v>
      </c>
      <c r="G11" s="12">
        <v>9.4</v>
      </c>
      <c r="H11" s="12">
        <v>14.3</v>
      </c>
      <c r="I11" s="13">
        <f t="shared" si="1"/>
        <v>1710000</v>
      </c>
      <c r="J11" s="13">
        <f t="shared" si="2"/>
        <v>2820000</v>
      </c>
      <c r="K11" s="13">
        <f t="shared" si="3"/>
        <v>4290000</v>
      </c>
    </row>
    <row r="12" spans="1:11" s="11" customFormat="1" ht="15.75" x14ac:dyDescent="0.25">
      <c r="A12" s="15">
        <f t="shared" si="4"/>
        <v>4</v>
      </c>
      <c r="B12" s="12" t="s">
        <v>3</v>
      </c>
      <c r="C12" s="12">
        <v>34</v>
      </c>
      <c r="D12" s="12">
        <v>56</v>
      </c>
      <c r="E12" s="12">
        <v>85</v>
      </c>
      <c r="F12" s="12">
        <v>4.3</v>
      </c>
      <c r="G12" s="12">
        <v>7.2</v>
      </c>
      <c r="H12" s="12">
        <v>10.9</v>
      </c>
      <c r="I12" s="13">
        <f t="shared" si="1"/>
        <v>1290000</v>
      </c>
      <c r="J12" s="13">
        <f t="shared" si="2"/>
        <v>2160000</v>
      </c>
      <c r="K12" s="13">
        <f t="shared" si="3"/>
        <v>3270000</v>
      </c>
    </row>
    <row r="13" spans="1:11" s="11" customFormat="1" ht="15.75" x14ac:dyDescent="0.25">
      <c r="A13" s="15">
        <f t="shared" si="4"/>
        <v>5</v>
      </c>
      <c r="B13" s="12" t="s">
        <v>4</v>
      </c>
      <c r="C13" s="12">
        <v>24</v>
      </c>
      <c r="D13" s="12">
        <v>54</v>
      </c>
      <c r="E13" s="12">
        <v>85</v>
      </c>
      <c r="F13" s="12">
        <v>3.1</v>
      </c>
      <c r="G13" s="12">
        <v>7</v>
      </c>
      <c r="H13" s="12">
        <v>10.9</v>
      </c>
      <c r="I13" s="13">
        <f t="shared" si="1"/>
        <v>930000</v>
      </c>
      <c r="J13" s="13">
        <f t="shared" si="2"/>
        <v>2100000</v>
      </c>
      <c r="K13" s="13">
        <f t="shared" si="3"/>
        <v>3270000</v>
      </c>
    </row>
    <row r="14" spans="1:11" s="11" customFormat="1" ht="15.75" x14ac:dyDescent="0.25">
      <c r="A14" s="15">
        <f t="shared" si="4"/>
        <v>6</v>
      </c>
      <c r="B14" s="12" t="s">
        <v>5</v>
      </c>
      <c r="C14" s="12">
        <v>24</v>
      </c>
      <c r="D14" s="12">
        <v>54</v>
      </c>
      <c r="E14" s="12">
        <v>85</v>
      </c>
      <c r="F14" s="12">
        <v>3.1</v>
      </c>
      <c r="G14" s="12">
        <v>7</v>
      </c>
      <c r="H14" s="12">
        <v>10.9</v>
      </c>
      <c r="I14" s="13">
        <f t="shared" si="1"/>
        <v>930000</v>
      </c>
      <c r="J14" s="13">
        <f t="shared" si="2"/>
        <v>2100000</v>
      </c>
      <c r="K14" s="13">
        <f t="shared" si="3"/>
        <v>3270000</v>
      </c>
    </row>
    <row r="15" spans="1:11" s="11" customFormat="1" ht="15.75" x14ac:dyDescent="0.25">
      <c r="A15" s="15">
        <f t="shared" si="4"/>
        <v>7</v>
      </c>
      <c r="B15" s="12" t="s">
        <v>6</v>
      </c>
      <c r="C15" s="12">
        <v>24</v>
      </c>
      <c r="D15" s="12">
        <v>54</v>
      </c>
      <c r="E15" s="12">
        <v>85</v>
      </c>
      <c r="F15" s="12">
        <v>3.1</v>
      </c>
      <c r="G15" s="12">
        <v>7</v>
      </c>
      <c r="H15" s="12">
        <v>10.9</v>
      </c>
      <c r="I15" s="13">
        <f t="shared" si="1"/>
        <v>930000</v>
      </c>
      <c r="J15" s="13">
        <f t="shared" si="2"/>
        <v>2100000</v>
      </c>
      <c r="K15" s="13">
        <f t="shared" si="3"/>
        <v>3270000</v>
      </c>
    </row>
    <row r="16" spans="1:11" s="11" customFormat="1" ht="15.75" customHeight="1" x14ac:dyDescent="0.25">
      <c r="A16" s="30" t="s">
        <v>25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s="11" customFormat="1" ht="31.5" x14ac:dyDescent="0.25">
      <c r="A17" s="15">
        <f>+A15+1</f>
        <v>8</v>
      </c>
      <c r="B17" s="12" t="s">
        <v>7</v>
      </c>
      <c r="C17" s="12">
        <v>14</v>
      </c>
      <c r="D17" s="12">
        <v>41</v>
      </c>
      <c r="E17" s="12">
        <v>85</v>
      </c>
      <c r="F17" s="12">
        <v>1.6</v>
      </c>
      <c r="G17" s="12">
        <v>4.7</v>
      </c>
      <c r="H17" s="12">
        <v>9.6999999999999993</v>
      </c>
      <c r="I17" s="13">
        <f t="shared" ref="I17:I24" si="5">+F17*300000</f>
        <v>480000</v>
      </c>
      <c r="J17" s="13">
        <f t="shared" ref="J17:J24" si="6">+G17*300000</f>
        <v>1410000</v>
      </c>
      <c r="K17" s="13">
        <f t="shared" ref="K17:K24" si="7">+H17*300000</f>
        <v>2910000</v>
      </c>
    </row>
    <row r="18" spans="1:11" s="11" customFormat="1" ht="31.5" x14ac:dyDescent="0.25">
      <c r="A18" s="15">
        <f>+A17+1</f>
        <v>9</v>
      </c>
      <c r="B18" s="12" t="s">
        <v>8</v>
      </c>
      <c r="C18" s="12">
        <v>17</v>
      </c>
      <c r="D18" s="12">
        <v>42</v>
      </c>
      <c r="E18" s="12">
        <v>85</v>
      </c>
      <c r="F18" s="12">
        <v>1.6</v>
      </c>
      <c r="G18" s="12">
        <v>4.0999999999999996</v>
      </c>
      <c r="H18" s="12">
        <v>8.6999999999999993</v>
      </c>
      <c r="I18" s="13">
        <f t="shared" si="5"/>
        <v>480000</v>
      </c>
      <c r="J18" s="13">
        <f t="shared" si="6"/>
        <v>1230000</v>
      </c>
      <c r="K18" s="13">
        <f t="shared" si="7"/>
        <v>2610000</v>
      </c>
    </row>
    <row r="19" spans="1:11" s="11" customFormat="1" ht="15.75" x14ac:dyDescent="0.25">
      <c r="A19" s="15">
        <f t="shared" ref="A19:A24" si="8">+A18+1</f>
        <v>10</v>
      </c>
      <c r="B19" s="12" t="s">
        <v>9</v>
      </c>
      <c r="C19" s="12">
        <v>17</v>
      </c>
      <c r="D19" s="12">
        <v>42</v>
      </c>
      <c r="E19" s="12">
        <v>85</v>
      </c>
      <c r="F19" s="12">
        <v>2.2999999999999998</v>
      </c>
      <c r="G19" s="12">
        <v>5.7</v>
      </c>
      <c r="H19" s="12">
        <v>11.6</v>
      </c>
      <c r="I19" s="13">
        <f t="shared" si="5"/>
        <v>690000</v>
      </c>
      <c r="J19" s="13">
        <f t="shared" si="6"/>
        <v>1710000</v>
      </c>
      <c r="K19" s="13">
        <f t="shared" si="7"/>
        <v>3480000</v>
      </c>
    </row>
    <row r="20" spans="1:11" s="11" customFormat="1" ht="15.75" x14ac:dyDescent="0.25">
      <c r="A20" s="15">
        <f t="shared" si="8"/>
        <v>11</v>
      </c>
      <c r="B20" s="12" t="s">
        <v>10</v>
      </c>
      <c r="C20" s="12">
        <v>17</v>
      </c>
      <c r="D20" s="12">
        <v>28</v>
      </c>
      <c r="E20" s="12">
        <v>85</v>
      </c>
      <c r="F20" s="12">
        <v>1.6</v>
      </c>
      <c r="G20" s="12">
        <v>2.7</v>
      </c>
      <c r="H20" s="12">
        <v>8.3000000000000007</v>
      </c>
      <c r="I20" s="13">
        <f t="shared" si="5"/>
        <v>480000</v>
      </c>
      <c r="J20" s="13">
        <f t="shared" si="6"/>
        <v>810000</v>
      </c>
      <c r="K20" s="13">
        <f t="shared" si="7"/>
        <v>2490000</v>
      </c>
    </row>
    <row r="21" spans="1:11" s="11" customFormat="1" ht="15.75" x14ac:dyDescent="0.25">
      <c r="A21" s="15">
        <f t="shared" si="8"/>
        <v>12</v>
      </c>
      <c r="B21" s="12" t="s">
        <v>11</v>
      </c>
      <c r="C21" s="12">
        <v>17</v>
      </c>
      <c r="D21" s="12">
        <v>40</v>
      </c>
      <c r="E21" s="12">
        <v>82</v>
      </c>
      <c r="F21" s="12">
        <v>2.2999999999999998</v>
      </c>
      <c r="G21" s="12">
        <v>5.5</v>
      </c>
      <c r="H21" s="12">
        <v>11.3</v>
      </c>
      <c r="I21" s="13">
        <f t="shared" si="5"/>
        <v>690000</v>
      </c>
      <c r="J21" s="13">
        <f t="shared" si="6"/>
        <v>1650000</v>
      </c>
      <c r="K21" s="13">
        <f t="shared" si="7"/>
        <v>3390000</v>
      </c>
    </row>
    <row r="22" spans="1:11" s="11" customFormat="1" ht="31.5" x14ac:dyDescent="0.25">
      <c r="A22" s="15">
        <f t="shared" si="8"/>
        <v>13</v>
      </c>
      <c r="B22" s="12" t="s">
        <v>12</v>
      </c>
      <c r="C22" s="12">
        <v>8</v>
      </c>
      <c r="D22" s="12" t="s">
        <v>13</v>
      </c>
      <c r="E22" s="12" t="s">
        <v>13</v>
      </c>
      <c r="F22" s="12">
        <v>0.8</v>
      </c>
      <c r="G22" s="12">
        <v>0</v>
      </c>
      <c r="H22" s="12">
        <v>0</v>
      </c>
      <c r="I22" s="13">
        <f t="shared" si="5"/>
        <v>240000</v>
      </c>
      <c r="J22" s="13">
        <f t="shared" si="6"/>
        <v>0</v>
      </c>
      <c r="K22" s="13">
        <f t="shared" si="7"/>
        <v>0</v>
      </c>
    </row>
    <row r="23" spans="1:11" s="11" customFormat="1" ht="31.5" x14ac:dyDescent="0.25">
      <c r="A23" s="15">
        <f t="shared" si="8"/>
        <v>14</v>
      </c>
      <c r="B23" s="12" t="s">
        <v>14</v>
      </c>
      <c r="C23" s="12">
        <v>12</v>
      </c>
      <c r="D23" s="12" t="s">
        <v>13</v>
      </c>
      <c r="E23" s="12" t="s">
        <v>13</v>
      </c>
      <c r="F23" s="12">
        <v>1.2</v>
      </c>
      <c r="G23" s="12">
        <v>0</v>
      </c>
      <c r="H23" s="12">
        <v>0</v>
      </c>
      <c r="I23" s="13">
        <f t="shared" si="5"/>
        <v>360000</v>
      </c>
      <c r="J23" s="13">
        <f t="shared" si="6"/>
        <v>0</v>
      </c>
      <c r="K23" s="13">
        <f t="shared" si="7"/>
        <v>0</v>
      </c>
    </row>
    <row r="24" spans="1:11" s="11" customFormat="1" ht="31.5" x14ac:dyDescent="0.25">
      <c r="A24" s="15">
        <f t="shared" si="8"/>
        <v>15</v>
      </c>
      <c r="B24" s="12" t="s">
        <v>15</v>
      </c>
      <c r="C24" s="12">
        <v>8</v>
      </c>
      <c r="D24" s="12" t="s">
        <v>13</v>
      </c>
      <c r="E24" s="12" t="s">
        <v>13</v>
      </c>
      <c r="F24" s="12">
        <v>0.8</v>
      </c>
      <c r="G24" s="12">
        <v>0</v>
      </c>
      <c r="H24" s="12">
        <v>0</v>
      </c>
      <c r="I24" s="13">
        <f t="shared" si="5"/>
        <v>240000</v>
      </c>
      <c r="J24" s="13">
        <f t="shared" si="6"/>
        <v>0</v>
      </c>
      <c r="K24" s="13">
        <f t="shared" si="7"/>
        <v>0</v>
      </c>
    </row>
    <row r="25" spans="1:11" s="11" customFormat="1" ht="15.75" customHeight="1" x14ac:dyDescent="0.25">
      <c r="A25" s="30" t="s">
        <v>26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s="11" customFormat="1" ht="31.5" x14ac:dyDescent="0.25">
      <c r="A26" s="15">
        <f>+A24+1</f>
        <v>16</v>
      </c>
      <c r="B26" s="12" t="s">
        <v>27</v>
      </c>
      <c r="C26" s="12">
        <v>19</v>
      </c>
      <c r="D26" s="12">
        <v>34</v>
      </c>
      <c r="E26" s="12">
        <v>56</v>
      </c>
      <c r="F26" s="12">
        <v>5.2</v>
      </c>
      <c r="G26" s="12">
        <v>9.3000000000000007</v>
      </c>
      <c r="H26" s="12">
        <v>15.3</v>
      </c>
      <c r="I26" s="13">
        <f t="shared" ref="I26:I30" si="9">+F26*300000</f>
        <v>1560000</v>
      </c>
      <c r="J26" s="13">
        <f t="shared" ref="J26:J30" si="10">+G26*300000</f>
        <v>2790000</v>
      </c>
      <c r="K26" s="13">
        <f t="shared" ref="K26:K30" si="11">+H26*300000</f>
        <v>4590000</v>
      </c>
    </row>
    <row r="27" spans="1:11" s="11" customFormat="1" ht="47.25" x14ac:dyDescent="0.25">
      <c r="A27" s="15">
        <f>+A26+1</f>
        <v>17</v>
      </c>
      <c r="B27" s="12" t="s">
        <v>28</v>
      </c>
      <c r="C27" s="12">
        <v>19</v>
      </c>
      <c r="D27" s="12">
        <v>34</v>
      </c>
      <c r="E27" s="12">
        <v>56</v>
      </c>
      <c r="F27" s="12">
        <v>5.2</v>
      </c>
      <c r="G27" s="12">
        <v>9.3000000000000007</v>
      </c>
      <c r="H27" s="12">
        <v>15.3</v>
      </c>
      <c r="I27" s="13">
        <f t="shared" si="9"/>
        <v>1560000</v>
      </c>
      <c r="J27" s="13">
        <f t="shared" si="10"/>
        <v>2790000</v>
      </c>
      <c r="K27" s="13">
        <f t="shared" si="11"/>
        <v>4590000</v>
      </c>
    </row>
    <row r="28" spans="1:11" s="11" customFormat="1" ht="15.75" x14ac:dyDescent="0.25">
      <c r="A28" s="15">
        <f t="shared" ref="A28:A30" si="12">+A27+1</f>
        <v>18</v>
      </c>
      <c r="B28" s="12" t="s">
        <v>29</v>
      </c>
      <c r="C28" s="12">
        <v>19</v>
      </c>
      <c r="D28" s="12">
        <v>34</v>
      </c>
      <c r="E28" s="12">
        <v>56</v>
      </c>
      <c r="F28" s="12">
        <v>5.2</v>
      </c>
      <c r="G28" s="12">
        <v>9.3000000000000007</v>
      </c>
      <c r="H28" s="12">
        <v>15.3</v>
      </c>
      <c r="I28" s="13">
        <f t="shared" si="9"/>
        <v>1560000</v>
      </c>
      <c r="J28" s="13">
        <f t="shared" si="10"/>
        <v>2790000</v>
      </c>
      <c r="K28" s="13">
        <f t="shared" si="11"/>
        <v>4590000</v>
      </c>
    </row>
    <row r="29" spans="1:11" s="11" customFormat="1" ht="31.5" x14ac:dyDescent="0.25">
      <c r="A29" s="15">
        <f t="shared" si="12"/>
        <v>19</v>
      </c>
      <c r="B29" s="12" t="s">
        <v>30</v>
      </c>
      <c r="C29" s="12">
        <v>19</v>
      </c>
      <c r="D29" s="12">
        <v>34</v>
      </c>
      <c r="E29" s="12">
        <v>56</v>
      </c>
      <c r="F29" s="12">
        <v>5.2</v>
      </c>
      <c r="G29" s="12">
        <v>9.3000000000000007</v>
      </c>
      <c r="H29" s="12">
        <v>15.3</v>
      </c>
      <c r="I29" s="13">
        <f t="shared" si="9"/>
        <v>1560000</v>
      </c>
      <c r="J29" s="13">
        <f t="shared" si="10"/>
        <v>2790000</v>
      </c>
      <c r="K29" s="13">
        <f t="shared" si="11"/>
        <v>4590000</v>
      </c>
    </row>
    <row r="30" spans="1:11" s="11" customFormat="1" ht="15.75" x14ac:dyDescent="0.25">
      <c r="A30" s="15">
        <f t="shared" si="12"/>
        <v>20</v>
      </c>
      <c r="B30" s="12" t="s">
        <v>31</v>
      </c>
      <c r="C30" s="12">
        <v>24</v>
      </c>
      <c r="D30" s="12">
        <v>42</v>
      </c>
      <c r="E30" s="12">
        <v>56</v>
      </c>
      <c r="F30" s="12">
        <v>6.5</v>
      </c>
      <c r="G30" s="12">
        <v>11.5</v>
      </c>
      <c r="H30" s="12">
        <v>15.3</v>
      </c>
      <c r="I30" s="13">
        <f t="shared" si="9"/>
        <v>1950000</v>
      </c>
      <c r="J30" s="13">
        <f t="shared" si="10"/>
        <v>3450000</v>
      </c>
      <c r="K30" s="13">
        <f t="shared" si="11"/>
        <v>4590000</v>
      </c>
    </row>
    <row r="31" spans="1:11" s="11" customFormat="1" ht="15.75" customHeight="1" x14ac:dyDescent="0.25">
      <c r="A31" s="30" t="s">
        <v>32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s="11" customFormat="1" ht="31.5" x14ac:dyDescent="0.25">
      <c r="A32" s="15">
        <f>+A30+1</f>
        <v>21</v>
      </c>
      <c r="B32" s="12" t="s">
        <v>33</v>
      </c>
      <c r="C32" s="12">
        <v>40</v>
      </c>
      <c r="D32" s="12">
        <v>68</v>
      </c>
      <c r="E32" s="12">
        <v>145</v>
      </c>
      <c r="F32" s="12">
        <v>8</v>
      </c>
      <c r="G32" s="12">
        <v>13.4</v>
      </c>
      <c r="H32" s="12">
        <v>29</v>
      </c>
      <c r="I32" s="13">
        <f t="shared" ref="I32:I36" si="13">+F32*300000</f>
        <v>2400000</v>
      </c>
      <c r="J32" s="13">
        <f t="shared" ref="J32:J36" si="14">+G32*300000</f>
        <v>4020000</v>
      </c>
      <c r="K32" s="13">
        <f t="shared" ref="K32:K36" si="15">+H32*300000</f>
        <v>8700000</v>
      </c>
    </row>
    <row r="33" spans="1:11" s="11" customFormat="1" ht="31.5" x14ac:dyDescent="0.25">
      <c r="A33" s="15">
        <f>+A32+1</f>
        <v>22</v>
      </c>
      <c r="B33" s="12" t="s">
        <v>34</v>
      </c>
      <c r="C33" s="12">
        <v>40</v>
      </c>
      <c r="D33" s="12">
        <v>68</v>
      </c>
      <c r="E33" s="12">
        <v>145</v>
      </c>
      <c r="F33" s="12">
        <v>8</v>
      </c>
      <c r="G33" s="12">
        <v>13.4</v>
      </c>
      <c r="H33" s="12">
        <v>29</v>
      </c>
      <c r="I33" s="13">
        <f t="shared" si="13"/>
        <v>2400000</v>
      </c>
      <c r="J33" s="13">
        <f t="shared" si="14"/>
        <v>4020000</v>
      </c>
      <c r="K33" s="13">
        <f t="shared" si="15"/>
        <v>8700000</v>
      </c>
    </row>
    <row r="34" spans="1:11" s="11" customFormat="1" ht="47.25" x14ac:dyDescent="0.25">
      <c r="A34" s="15">
        <f t="shared" ref="A34:A36" si="16">+A33+1</f>
        <v>23</v>
      </c>
      <c r="B34" s="12" t="s">
        <v>35</v>
      </c>
      <c r="C34" s="12">
        <v>40</v>
      </c>
      <c r="D34" s="12">
        <v>68</v>
      </c>
      <c r="E34" s="12">
        <v>145</v>
      </c>
      <c r="F34" s="12">
        <v>8</v>
      </c>
      <c r="G34" s="12">
        <v>13.4</v>
      </c>
      <c r="H34" s="12">
        <v>29</v>
      </c>
      <c r="I34" s="13">
        <f t="shared" si="13"/>
        <v>2400000</v>
      </c>
      <c r="J34" s="13">
        <f t="shared" si="14"/>
        <v>4020000</v>
      </c>
      <c r="K34" s="13">
        <f t="shared" si="15"/>
        <v>8700000</v>
      </c>
    </row>
    <row r="35" spans="1:11" s="11" customFormat="1" ht="15.75" x14ac:dyDescent="0.25">
      <c r="A35" s="15">
        <f t="shared" si="16"/>
        <v>24</v>
      </c>
      <c r="B35" s="12" t="s">
        <v>36</v>
      </c>
      <c r="C35" s="12">
        <v>40</v>
      </c>
      <c r="D35" s="12">
        <v>68</v>
      </c>
      <c r="E35" s="12">
        <v>145</v>
      </c>
      <c r="F35" s="12">
        <v>8</v>
      </c>
      <c r="G35" s="12">
        <v>13.4</v>
      </c>
      <c r="H35" s="12">
        <v>29</v>
      </c>
      <c r="I35" s="13">
        <f t="shared" si="13"/>
        <v>2400000</v>
      </c>
      <c r="J35" s="13">
        <f t="shared" si="14"/>
        <v>4020000</v>
      </c>
      <c r="K35" s="13">
        <f t="shared" si="15"/>
        <v>8700000</v>
      </c>
    </row>
    <row r="36" spans="1:11" s="11" customFormat="1" ht="15.75" x14ac:dyDescent="0.25">
      <c r="A36" s="15">
        <f t="shared" si="16"/>
        <v>25</v>
      </c>
      <c r="B36" s="12" t="s">
        <v>37</v>
      </c>
      <c r="C36" s="12">
        <v>21</v>
      </c>
      <c r="D36" s="12">
        <v>42</v>
      </c>
      <c r="E36" s="12">
        <v>85</v>
      </c>
      <c r="F36" s="12">
        <v>3.5</v>
      </c>
      <c r="G36" s="12">
        <v>7</v>
      </c>
      <c r="H36" s="12">
        <v>14.3</v>
      </c>
      <c r="I36" s="13">
        <f t="shared" si="13"/>
        <v>1050000</v>
      </c>
      <c r="J36" s="13">
        <f t="shared" si="14"/>
        <v>2100000</v>
      </c>
      <c r="K36" s="13">
        <f t="shared" si="15"/>
        <v>4290000</v>
      </c>
    </row>
    <row r="37" spans="1:11" s="11" customFormat="1" ht="15.75" customHeight="1" x14ac:dyDescent="0.25">
      <c r="A37" s="30" t="s">
        <v>38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s="11" customFormat="1" ht="31.5" x14ac:dyDescent="0.25">
      <c r="A38" s="15">
        <f>+A36+1</f>
        <v>26</v>
      </c>
      <c r="B38" s="12" t="s">
        <v>39</v>
      </c>
      <c r="C38" s="12">
        <v>28</v>
      </c>
      <c r="D38" s="12">
        <v>56</v>
      </c>
      <c r="E38" s="12">
        <v>85</v>
      </c>
      <c r="F38" s="12">
        <v>4.7</v>
      </c>
      <c r="G38" s="12">
        <v>9.5</v>
      </c>
      <c r="H38" s="12">
        <v>14.4</v>
      </c>
      <c r="I38" s="13">
        <f t="shared" ref="I38:I68" si="17">+F38*300000</f>
        <v>1410000</v>
      </c>
      <c r="J38" s="13">
        <f t="shared" ref="J38:J68" si="18">+G38*300000</f>
        <v>2850000</v>
      </c>
      <c r="K38" s="13">
        <f t="shared" ref="K38:K68" si="19">+H38*300000</f>
        <v>4320000</v>
      </c>
    </row>
    <row r="39" spans="1:11" s="11" customFormat="1" ht="31.5" x14ac:dyDescent="0.25">
      <c r="A39" s="15">
        <f>+A38+1</f>
        <v>27</v>
      </c>
      <c r="B39" s="12" t="s">
        <v>40</v>
      </c>
      <c r="C39" s="12">
        <v>24</v>
      </c>
      <c r="D39" s="12">
        <v>34</v>
      </c>
      <c r="E39" s="12">
        <v>56</v>
      </c>
      <c r="F39" s="12">
        <v>4.0999999999999996</v>
      </c>
      <c r="G39" s="12">
        <v>6.1</v>
      </c>
      <c r="H39" s="12">
        <v>10.1</v>
      </c>
      <c r="I39" s="13">
        <f t="shared" si="17"/>
        <v>1230000</v>
      </c>
      <c r="J39" s="13">
        <f t="shared" si="18"/>
        <v>1830000</v>
      </c>
      <c r="K39" s="13">
        <f t="shared" si="19"/>
        <v>3030000</v>
      </c>
    </row>
    <row r="40" spans="1:11" s="11" customFormat="1" ht="15.75" x14ac:dyDescent="0.25">
      <c r="A40" s="32">
        <f t="shared" ref="A40:A68" si="20">+A39+1</f>
        <v>28</v>
      </c>
      <c r="B40" s="12" t="s">
        <v>41</v>
      </c>
      <c r="C40" s="12">
        <v>24</v>
      </c>
      <c r="D40" s="12">
        <v>42</v>
      </c>
      <c r="E40" s="12">
        <v>56</v>
      </c>
      <c r="F40" s="12">
        <v>4.0999999999999996</v>
      </c>
      <c r="G40" s="12">
        <v>7.3</v>
      </c>
      <c r="H40" s="12">
        <v>10.1</v>
      </c>
      <c r="I40" s="13">
        <f t="shared" si="17"/>
        <v>1230000</v>
      </c>
      <c r="J40" s="13">
        <f t="shared" si="18"/>
        <v>2190000</v>
      </c>
      <c r="K40" s="13">
        <f t="shared" si="19"/>
        <v>3030000</v>
      </c>
    </row>
    <row r="41" spans="1:11" s="11" customFormat="1" ht="15.75" x14ac:dyDescent="0.25">
      <c r="A41" s="33"/>
      <c r="B41" s="12" t="s">
        <v>42</v>
      </c>
      <c r="C41" s="12">
        <v>24</v>
      </c>
      <c r="D41" s="12">
        <v>42</v>
      </c>
      <c r="E41" s="12">
        <v>56</v>
      </c>
      <c r="F41" s="12">
        <v>4.0999999999999996</v>
      </c>
      <c r="G41" s="12">
        <v>7.3</v>
      </c>
      <c r="H41" s="12">
        <v>10.1</v>
      </c>
      <c r="I41" s="13">
        <f t="shared" si="17"/>
        <v>1230000</v>
      </c>
      <c r="J41" s="13">
        <f t="shared" si="18"/>
        <v>2190000</v>
      </c>
      <c r="K41" s="13">
        <f t="shared" si="19"/>
        <v>3030000</v>
      </c>
    </row>
    <row r="42" spans="1:11" s="11" customFormat="1" ht="15.75" x14ac:dyDescent="0.25">
      <c r="A42" s="32">
        <f>+A40+1</f>
        <v>29</v>
      </c>
      <c r="B42" s="12" t="s">
        <v>43</v>
      </c>
      <c r="C42" s="12">
        <v>32</v>
      </c>
      <c r="D42" s="12">
        <v>42</v>
      </c>
      <c r="E42" s="12">
        <v>85</v>
      </c>
      <c r="F42" s="12">
        <v>5.5</v>
      </c>
      <c r="G42" s="12">
        <v>7.3</v>
      </c>
      <c r="H42" s="12">
        <v>15.4</v>
      </c>
      <c r="I42" s="13">
        <f t="shared" si="17"/>
        <v>1650000</v>
      </c>
      <c r="J42" s="13">
        <f t="shared" si="18"/>
        <v>2190000</v>
      </c>
      <c r="K42" s="13">
        <f t="shared" si="19"/>
        <v>4620000</v>
      </c>
    </row>
    <row r="43" spans="1:11" s="11" customFormat="1" ht="15.75" x14ac:dyDescent="0.25">
      <c r="A43" s="34"/>
      <c r="B43" s="12" t="s">
        <v>44</v>
      </c>
      <c r="C43" s="12">
        <v>32</v>
      </c>
      <c r="D43" s="12">
        <v>42</v>
      </c>
      <c r="E43" s="12">
        <v>85</v>
      </c>
      <c r="F43" s="12">
        <v>5.5</v>
      </c>
      <c r="G43" s="12">
        <v>7.3</v>
      </c>
      <c r="H43" s="12">
        <v>15.4</v>
      </c>
      <c r="I43" s="13">
        <f t="shared" si="17"/>
        <v>1650000</v>
      </c>
      <c r="J43" s="13">
        <f t="shared" si="18"/>
        <v>2190000</v>
      </c>
      <c r="K43" s="13">
        <f t="shared" si="19"/>
        <v>4620000</v>
      </c>
    </row>
    <row r="44" spans="1:11" s="11" customFormat="1" ht="15.75" x14ac:dyDescent="0.25">
      <c r="A44" s="34"/>
      <c r="B44" s="12" t="s">
        <v>45</v>
      </c>
      <c r="C44" s="12">
        <v>32</v>
      </c>
      <c r="D44" s="12">
        <v>42</v>
      </c>
      <c r="E44" s="12">
        <v>85</v>
      </c>
      <c r="F44" s="12">
        <v>5.5</v>
      </c>
      <c r="G44" s="12">
        <v>7.3</v>
      </c>
      <c r="H44" s="12">
        <v>15.4</v>
      </c>
      <c r="I44" s="13">
        <f t="shared" si="17"/>
        <v>1650000</v>
      </c>
      <c r="J44" s="13">
        <f t="shared" si="18"/>
        <v>2190000</v>
      </c>
      <c r="K44" s="13">
        <f t="shared" si="19"/>
        <v>4620000</v>
      </c>
    </row>
    <row r="45" spans="1:11" s="11" customFormat="1" ht="15.75" x14ac:dyDescent="0.25">
      <c r="A45" s="33"/>
      <c r="B45" s="12" t="s">
        <v>46</v>
      </c>
      <c r="C45" s="12">
        <v>32</v>
      </c>
      <c r="D45" s="12">
        <v>42</v>
      </c>
      <c r="E45" s="12">
        <v>85</v>
      </c>
      <c r="F45" s="12">
        <v>5.5</v>
      </c>
      <c r="G45" s="12">
        <v>7.3</v>
      </c>
      <c r="H45" s="12">
        <v>15.4</v>
      </c>
      <c r="I45" s="13">
        <f t="shared" si="17"/>
        <v>1650000</v>
      </c>
      <c r="J45" s="13">
        <f t="shared" si="18"/>
        <v>2190000</v>
      </c>
      <c r="K45" s="13">
        <f t="shared" si="19"/>
        <v>4620000</v>
      </c>
    </row>
    <row r="46" spans="1:11" s="11" customFormat="1" ht="31.5" x14ac:dyDescent="0.25">
      <c r="A46" s="15">
        <f>+A42+1</f>
        <v>30</v>
      </c>
      <c r="B46" s="12" t="s">
        <v>47</v>
      </c>
      <c r="C46" s="12">
        <v>21</v>
      </c>
      <c r="D46" s="12">
        <v>42</v>
      </c>
      <c r="E46" s="12">
        <v>85</v>
      </c>
      <c r="F46" s="12">
        <v>3.6</v>
      </c>
      <c r="G46" s="12">
        <v>7.3</v>
      </c>
      <c r="H46" s="12">
        <v>15.4</v>
      </c>
      <c r="I46" s="13">
        <f t="shared" si="17"/>
        <v>1080000</v>
      </c>
      <c r="J46" s="13">
        <f t="shared" si="18"/>
        <v>2190000</v>
      </c>
      <c r="K46" s="13">
        <f t="shared" si="19"/>
        <v>4620000</v>
      </c>
    </row>
    <row r="47" spans="1:11" s="11" customFormat="1" ht="15.75" x14ac:dyDescent="0.25">
      <c r="A47" s="15">
        <f t="shared" si="20"/>
        <v>31</v>
      </c>
      <c r="B47" s="12" t="s">
        <v>48</v>
      </c>
      <c r="C47" s="12">
        <v>28</v>
      </c>
      <c r="D47" s="12">
        <v>42</v>
      </c>
      <c r="E47" s="12">
        <v>56</v>
      </c>
      <c r="F47" s="12">
        <v>4.8</v>
      </c>
      <c r="G47" s="12">
        <v>7.3</v>
      </c>
      <c r="H47" s="12">
        <v>10.1</v>
      </c>
      <c r="I47" s="13">
        <f t="shared" si="17"/>
        <v>1440000</v>
      </c>
      <c r="J47" s="13">
        <f t="shared" si="18"/>
        <v>2190000</v>
      </c>
      <c r="K47" s="13">
        <f t="shared" si="19"/>
        <v>3030000</v>
      </c>
    </row>
    <row r="48" spans="1:11" s="11" customFormat="1" ht="15.75" x14ac:dyDescent="0.25">
      <c r="A48" s="15">
        <f t="shared" si="20"/>
        <v>32</v>
      </c>
      <c r="B48" s="12" t="s">
        <v>49</v>
      </c>
      <c r="C48" s="12">
        <v>28</v>
      </c>
      <c r="D48" s="12">
        <v>42</v>
      </c>
      <c r="E48" s="12">
        <v>85</v>
      </c>
      <c r="F48" s="12">
        <v>4.8</v>
      </c>
      <c r="G48" s="12">
        <v>7.3</v>
      </c>
      <c r="H48" s="12">
        <v>14.8</v>
      </c>
      <c r="I48" s="13">
        <f t="shared" si="17"/>
        <v>1440000</v>
      </c>
      <c r="J48" s="13">
        <f t="shared" si="18"/>
        <v>2190000</v>
      </c>
      <c r="K48" s="13">
        <f t="shared" si="19"/>
        <v>4440000</v>
      </c>
    </row>
    <row r="49" spans="1:11" s="11" customFormat="1" ht="15.75" x14ac:dyDescent="0.25">
      <c r="A49" s="15">
        <f t="shared" si="20"/>
        <v>33</v>
      </c>
      <c r="B49" s="12" t="s">
        <v>50</v>
      </c>
      <c r="C49" s="12">
        <v>21</v>
      </c>
      <c r="D49" s="12">
        <v>40</v>
      </c>
      <c r="E49" s="12">
        <v>56</v>
      </c>
      <c r="F49" s="12">
        <v>3.8</v>
      </c>
      <c r="G49" s="12">
        <v>6.9</v>
      </c>
      <c r="H49" s="12">
        <v>10.1</v>
      </c>
      <c r="I49" s="13">
        <f t="shared" si="17"/>
        <v>1140000</v>
      </c>
      <c r="J49" s="13">
        <f t="shared" si="18"/>
        <v>2070000</v>
      </c>
      <c r="K49" s="13">
        <f t="shared" si="19"/>
        <v>3030000</v>
      </c>
    </row>
    <row r="50" spans="1:11" s="11" customFormat="1" ht="15.75" x14ac:dyDescent="0.25">
      <c r="A50" s="15">
        <f t="shared" si="20"/>
        <v>34</v>
      </c>
      <c r="B50" s="12" t="s">
        <v>51</v>
      </c>
      <c r="C50" s="12">
        <v>34</v>
      </c>
      <c r="D50" s="12">
        <v>56</v>
      </c>
      <c r="E50" s="12">
        <v>85</v>
      </c>
      <c r="F50" s="12">
        <v>5.9</v>
      </c>
      <c r="G50" s="12">
        <v>9.6999999999999993</v>
      </c>
      <c r="H50" s="12">
        <v>14.7</v>
      </c>
      <c r="I50" s="13">
        <f t="shared" si="17"/>
        <v>1770000</v>
      </c>
      <c r="J50" s="13">
        <f t="shared" si="18"/>
        <v>2910000</v>
      </c>
      <c r="K50" s="13">
        <f t="shared" si="19"/>
        <v>4410000</v>
      </c>
    </row>
    <row r="51" spans="1:11" s="11" customFormat="1" ht="15.75" x14ac:dyDescent="0.25">
      <c r="A51" s="15">
        <f t="shared" si="20"/>
        <v>35</v>
      </c>
      <c r="B51" s="12" t="s">
        <v>52</v>
      </c>
      <c r="C51" s="12">
        <v>21</v>
      </c>
      <c r="D51" s="12">
        <v>40</v>
      </c>
      <c r="E51" s="12">
        <v>56</v>
      </c>
      <c r="F51" s="12">
        <v>3.8</v>
      </c>
      <c r="G51" s="12">
        <v>6.9</v>
      </c>
      <c r="H51" s="12">
        <v>10.1</v>
      </c>
      <c r="I51" s="13">
        <f t="shared" si="17"/>
        <v>1140000</v>
      </c>
      <c r="J51" s="13">
        <f t="shared" si="18"/>
        <v>2070000</v>
      </c>
      <c r="K51" s="13">
        <f t="shared" si="19"/>
        <v>3030000</v>
      </c>
    </row>
    <row r="52" spans="1:11" s="11" customFormat="1" ht="31.5" x14ac:dyDescent="0.25">
      <c r="A52" s="15">
        <f t="shared" si="20"/>
        <v>36</v>
      </c>
      <c r="B52" s="12" t="s">
        <v>53</v>
      </c>
      <c r="C52" s="12">
        <v>24</v>
      </c>
      <c r="D52" s="12">
        <v>40</v>
      </c>
      <c r="E52" s="12">
        <v>56</v>
      </c>
      <c r="F52" s="12">
        <v>4.0999999999999996</v>
      </c>
      <c r="G52" s="12">
        <v>6.9</v>
      </c>
      <c r="H52" s="12">
        <v>9.6999999999999993</v>
      </c>
      <c r="I52" s="13">
        <f t="shared" si="17"/>
        <v>1230000</v>
      </c>
      <c r="J52" s="13">
        <f t="shared" si="18"/>
        <v>2070000</v>
      </c>
      <c r="K52" s="13">
        <f t="shared" si="19"/>
        <v>2910000</v>
      </c>
    </row>
    <row r="53" spans="1:11" s="11" customFormat="1" ht="31.5" x14ac:dyDescent="0.25">
      <c r="A53" s="15">
        <f t="shared" si="20"/>
        <v>37</v>
      </c>
      <c r="B53" s="12" t="s">
        <v>54</v>
      </c>
      <c r="C53" s="12">
        <v>24</v>
      </c>
      <c r="D53" s="12">
        <v>42</v>
      </c>
      <c r="E53" s="12">
        <v>56</v>
      </c>
      <c r="F53" s="12">
        <v>4</v>
      </c>
      <c r="G53" s="12">
        <v>7</v>
      </c>
      <c r="H53" s="12">
        <v>9.4</v>
      </c>
      <c r="I53" s="13">
        <f t="shared" si="17"/>
        <v>1200000</v>
      </c>
      <c r="J53" s="13">
        <f t="shared" si="18"/>
        <v>2100000</v>
      </c>
      <c r="K53" s="13">
        <f t="shared" si="19"/>
        <v>2820000</v>
      </c>
    </row>
    <row r="54" spans="1:11" s="11" customFormat="1" ht="15.75" x14ac:dyDescent="0.25">
      <c r="A54" s="15">
        <f t="shared" si="20"/>
        <v>38</v>
      </c>
      <c r="B54" s="12" t="s">
        <v>55</v>
      </c>
      <c r="C54" s="12">
        <v>24</v>
      </c>
      <c r="D54" s="12">
        <v>42</v>
      </c>
      <c r="E54" s="12">
        <v>56</v>
      </c>
      <c r="F54" s="12">
        <v>4</v>
      </c>
      <c r="G54" s="12">
        <v>7</v>
      </c>
      <c r="H54" s="12">
        <v>9.4</v>
      </c>
      <c r="I54" s="13">
        <f t="shared" si="17"/>
        <v>1200000</v>
      </c>
      <c r="J54" s="13">
        <f t="shared" si="18"/>
        <v>2100000</v>
      </c>
      <c r="K54" s="13">
        <f t="shared" si="19"/>
        <v>2820000</v>
      </c>
    </row>
    <row r="55" spans="1:11" s="11" customFormat="1" ht="15.75" x14ac:dyDescent="0.25">
      <c r="A55" s="15">
        <f t="shared" si="20"/>
        <v>39</v>
      </c>
      <c r="B55" s="12" t="s">
        <v>56</v>
      </c>
      <c r="C55" s="12">
        <v>24</v>
      </c>
      <c r="D55" s="12">
        <v>42</v>
      </c>
      <c r="E55" s="12">
        <v>56</v>
      </c>
      <c r="F55" s="12">
        <v>4</v>
      </c>
      <c r="G55" s="12">
        <v>7</v>
      </c>
      <c r="H55" s="12">
        <v>9.4</v>
      </c>
      <c r="I55" s="13">
        <f t="shared" si="17"/>
        <v>1200000</v>
      </c>
      <c r="J55" s="13">
        <f t="shared" si="18"/>
        <v>2100000</v>
      </c>
      <c r="K55" s="13">
        <f t="shared" si="19"/>
        <v>2820000</v>
      </c>
    </row>
    <row r="56" spans="1:11" s="11" customFormat="1" ht="15.75" x14ac:dyDescent="0.25">
      <c r="A56" s="15">
        <f t="shared" si="20"/>
        <v>40</v>
      </c>
      <c r="B56" s="12" t="s">
        <v>57</v>
      </c>
      <c r="C56" s="12">
        <v>24</v>
      </c>
      <c r="D56" s="12">
        <v>42</v>
      </c>
      <c r="E56" s="12">
        <v>56</v>
      </c>
      <c r="F56" s="12">
        <v>4</v>
      </c>
      <c r="G56" s="12">
        <v>7</v>
      </c>
      <c r="H56" s="12">
        <v>9.4</v>
      </c>
      <c r="I56" s="13">
        <f t="shared" si="17"/>
        <v>1200000</v>
      </c>
      <c r="J56" s="13">
        <f t="shared" si="18"/>
        <v>2100000</v>
      </c>
      <c r="K56" s="13">
        <f t="shared" si="19"/>
        <v>2820000</v>
      </c>
    </row>
    <row r="57" spans="1:11" s="11" customFormat="1" ht="15.75" x14ac:dyDescent="0.25">
      <c r="A57" s="15">
        <f t="shared" si="20"/>
        <v>41</v>
      </c>
      <c r="B57" s="12" t="s">
        <v>58</v>
      </c>
      <c r="C57" s="12">
        <v>34</v>
      </c>
      <c r="D57" s="12">
        <v>56</v>
      </c>
      <c r="E57" s="12">
        <v>85</v>
      </c>
      <c r="F57" s="12">
        <v>5.7</v>
      </c>
      <c r="G57" s="12">
        <v>9.5</v>
      </c>
      <c r="H57" s="12">
        <v>14.4</v>
      </c>
      <c r="I57" s="13">
        <f t="shared" si="17"/>
        <v>1710000</v>
      </c>
      <c r="J57" s="13">
        <f t="shared" si="18"/>
        <v>2850000</v>
      </c>
      <c r="K57" s="13">
        <f t="shared" si="19"/>
        <v>4320000</v>
      </c>
    </row>
    <row r="58" spans="1:11" s="11" customFormat="1" ht="31.5" x14ac:dyDescent="0.25">
      <c r="A58" s="15">
        <f t="shared" si="20"/>
        <v>42</v>
      </c>
      <c r="B58" s="12" t="s">
        <v>59</v>
      </c>
      <c r="C58" s="12">
        <v>24</v>
      </c>
      <c r="D58" s="12">
        <v>42</v>
      </c>
      <c r="E58" s="12">
        <v>56</v>
      </c>
      <c r="F58" s="12">
        <v>4</v>
      </c>
      <c r="G58" s="12">
        <v>7</v>
      </c>
      <c r="H58" s="12">
        <v>9.4</v>
      </c>
      <c r="I58" s="13">
        <f t="shared" si="17"/>
        <v>1200000</v>
      </c>
      <c r="J58" s="13">
        <f t="shared" si="18"/>
        <v>2100000</v>
      </c>
      <c r="K58" s="13">
        <f t="shared" si="19"/>
        <v>2820000</v>
      </c>
    </row>
    <row r="59" spans="1:11" s="11" customFormat="1" ht="15.75" x14ac:dyDescent="0.25">
      <c r="A59" s="15">
        <f t="shared" si="20"/>
        <v>43</v>
      </c>
      <c r="B59" s="12" t="s">
        <v>60</v>
      </c>
      <c r="C59" s="12">
        <v>17</v>
      </c>
      <c r="D59" s="12">
        <v>28</v>
      </c>
      <c r="E59" s="12">
        <v>85</v>
      </c>
      <c r="F59" s="12">
        <v>3</v>
      </c>
      <c r="G59" s="12">
        <v>5</v>
      </c>
      <c r="H59" s="12">
        <v>15.4</v>
      </c>
      <c r="I59" s="13">
        <f t="shared" si="17"/>
        <v>900000</v>
      </c>
      <c r="J59" s="13">
        <f t="shared" si="18"/>
        <v>1500000</v>
      </c>
      <c r="K59" s="13">
        <f t="shared" si="19"/>
        <v>4620000</v>
      </c>
    </row>
    <row r="60" spans="1:11" s="11" customFormat="1" ht="47.25" x14ac:dyDescent="0.25">
      <c r="A60" s="15">
        <f t="shared" si="20"/>
        <v>44</v>
      </c>
      <c r="B60" s="12" t="s">
        <v>61</v>
      </c>
      <c r="C60" s="12">
        <v>34</v>
      </c>
      <c r="D60" s="12">
        <v>42</v>
      </c>
      <c r="E60" s="12">
        <v>85</v>
      </c>
      <c r="F60" s="12">
        <v>5.7</v>
      </c>
      <c r="G60" s="12">
        <v>7</v>
      </c>
      <c r="H60" s="12">
        <v>14.4</v>
      </c>
      <c r="I60" s="13">
        <f t="shared" si="17"/>
        <v>1710000</v>
      </c>
      <c r="J60" s="13">
        <f t="shared" si="18"/>
        <v>2100000</v>
      </c>
      <c r="K60" s="13">
        <f t="shared" si="19"/>
        <v>4320000</v>
      </c>
    </row>
    <row r="61" spans="1:11" s="11" customFormat="1" ht="15.75" x14ac:dyDescent="0.25">
      <c r="A61" s="15">
        <f t="shared" si="20"/>
        <v>45</v>
      </c>
      <c r="B61" s="12" t="s">
        <v>62</v>
      </c>
      <c r="C61" s="12">
        <v>34</v>
      </c>
      <c r="D61" s="12">
        <v>42</v>
      </c>
      <c r="E61" s="12">
        <v>85</v>
      </c>
      <c r="F61" s="12">
        <v>5.7</v>
      </c>
      <c r="G61" s="12">
        <v>7</v>
      </c>
      <c r="H61" s="12">
        <v>14.4</v>
      </c>
      <c r="I61" s="13">
        <f t="shared" si="17"/>
        <v>1710000</v>
      </c>
      <c r="J61" s="13">
        <f t="shared" si="18"/>
        <v>2100000</v>
      </c>
      <c r="K61" s="13">
        <f t="shared" si="19"/>
        <v>4320000</v>
      </c>
    </row>
    <row r="62" spans="1:11" s="11" customFormat="1" ht="15.75" x14ac:dyDescent="0.25">
      <c r="A62" s="15">
        <f t="shared" si="20"/>
        <v>46</v>
      </c>
      <c r="B62" s="12" t="s">
        <v>63</v>
      </c>
      <c r="C62" s="12">
        <v>28</v>
      </c>
      <c r="D62" s="12">
        <v>42</v>
      </c>
      <c r="E62" s="12">
        <v>56</v>
      </c>
      <c r="F62" s="12">
        <v>4.7</v>
      </c>
      <c r="G62" s="12">
        <v>7</v>
      </c>
      <c r="H62" s="12">
        <v>9.5</v>
      </c>
      <c r="I62" s="13">
        <f t="shared" si="17"/>
        <v>1410000</v>
      </c>
      <c r="J62" s="13">
        <f t="shared" si="18"/>
        <v>2100000</v>
      </c>
      <c r="K62" s="13">
        <f t="shared" si="19"/>
        <v>2850000</v>
      </c>
    </row>
    <row r="63" spans="1:11" s="11" customFormat="1" ht="15.75" x14ac:dyDescent="0.25">
      <c r="A63" s="15">
        <f t="shared" si="20"/>
        <v>47</v>
      </c>
      <c r="B63" s="12" t="s">
        <v>64</v>
      </c>
      <c r="C63" s="12">
        <v>34</v>
      </c>
      <c r="D63" s="12">
        <v>42</v>
      </c>
      <c r="E63" s="12">
        <v>85</v>
      </c>
      <c r="F63" s="12">
        <v>5.7</v>
      </c>
      <c r="G63" s="12">
        <v>7</v>
      </c>
      <c r="H63" s="12">
        <v>14.4</v>
      </c>
      <c r="I63" s="13">
        <f t="shared" si="17"/>
        <v>1710000</v>
      </c>
      <c r="J63" s="13">
        <f t="shared" si="18"/>
        <v>2100000</v>
      </c>
      <c r="K63" s="13">
        <f t="shared" si="19"/>
        <v>4320000</v>
      </c>
    </row>
    <row r="64" spans="1:11" s="11" customFormat="1" ht="15.75" x14ac:dyDescent="0.25">
      <c r="A64" s="15">
        <f t="shared" si="20"/>
        <v>48</v>
      </c>
      <c r="B64" s="12" t="s">
        <v>65</v>
      </c>
      <c r="C64" s="12">
        <v>34</v>
      </c>
      <c r="D64" s="12">
        <v>42</v>
      </c>
      <c r="E64" s="12">
        <v>85</v>
      </c>
      <c r="F64" s="12">
        <v>5.7</v>
      </c>
      <c r="G64" s="12">
        <v>7</v>
      </c>
      <c r="H64" s="12">
        <v>14.4</v>
      </c>
      <c r="I64" s="13">
        <f t="shared" si="17"/>
        <v>1710000</v>
      </c>
      <c r="J64" s="13">
        <f t="shared" si="18"/>
        <v>2100000</v>
      </c>
      <c r="K64" s="13">
        <f t="shared" si="19"/>
        <v>4320000</v>
      </c>
    </row>
    <row r="65" spans="1:11" s="11" customFormat="1" ht="15.75" x14ac:dyDescent="0.25">
      <c r="A65" s="15">
        <f t="shared" si="20"/>
        <v>49</v>
      </c>
      <c r="B65" s="12" t="s">
        <v>66</v>
      </c>
      <c r="C65" s="12">
        <v>34</v>
      </c>
      <c r="D65" s="12">
        <v>42</v>
      </c>
      <c r="E65" s="12">
        <v>85</v>
      </c>
      <c r="F65" s="12">
        <v>5.7</v>
      </c>
      <c r="G65" s="12">
        <v>7</v>
      </c>
      <c r="H65" s="12">
        <v>14.4</v>
      </c>
      <c r="I65" s="13">
        <f t="shared" si="17"/>
        <v>1710000</v>
      </c>
      <c r="J65" s="13">
        <f t="shared" si="18"/>
        <v>2100000</v>
      </c>
      <c r="K65" s="13">
        <f t="shared" si="19"/>
        <v>4320000</v>
      </c>
    </row>
    <row r="66" spans="1:11" s="11" customFormat="1" ht="15.75" x14ac:dyDescent="0.25">
      <c r="A66" s="15">
        <f t="shared" si="20"/>
        <v>50</v>
      </c>
      <c r="B66" s="12" t="s">
        <v>67</v>
      </c>
      <c r="C66" s="12">
        <v>34</v>
      </c>
      <c r="D66" s="12">
        <v>42</v>
      </c>
      <c r="E66" s="12">
        <v>85</v>
      </c>
      <c r="F66" s="12">
        <v>5.7</v>
      </c>
      <c r="G66" s="12">
        <v>7</v>
      </c>
      <c r="H66" s="12">
        <v>14.4</v>
      </c>
      <c r="I66" s="13">
        <f t="shared" si="17"/>
        <v>1710000</v>
      </c>
      <c r="J66" s="13">
        <f t="shared" si="18"/>
        <v>2100000</v>
      </c>
      <c r="K66" s="13">
        <f t="shared" si="19"/>
        <v>4320000</v>
      </c>
    </row>
    <row r="67" spans="1:11" s="11" customFormat="1" ht="15.75" x14ac:dyDescent="0.25">
      <c r="A67" s="15">
        <f t="shared" si="20"/>
        <v>51</v>
      </c>
      <c r="B67" s="12" t="s">
        <v>68</v>
      </c>
      <c r="C67" s="12">
        <v>34</v>
      </c>
      <c r="D67" s="12">
        <v>42</v>
      </c>
      <c r="E67" s="12">
        <v>85</v>
      </c>
      <c r="F67" s="12">
        <v>5.7</v>
      </c>
      <c r="G67" s="12">
        <v>7</v>
      </c>
      <c r="H67" s="12">
        <v>14.4</v>
      </c>
      <c r="I67" s="13">
        <f t="shared" si="17"/>
        <v>1710000</v>
      </c>
      <c r="J67" s="13">
        <f t="shared" si="18"/>
        <v>2100000</v>
      </c>
      <c r="K67" s="13">
        <f t="shared" si="19"/>
        <v>4320000</v>
      </c>
    </row>
    <row r="68" spans="1:11" s="11" customFormat="1" ht="31.5" x14ac:dyDescent="0.25">
      <c r="A68" s="15">
        <f t="shared" si="20"/>
        <v>52</v>
      </c>
      <c r="B68" s="12" t="s">
        <v>69</v>
      </c>
      <c r="C68" s="12">
        <v>34</v>
      </c>
      <c r="D68" s="12">
        <v>42</v>
      </c>
      <c r="E68" s="12">
        <v>85</v>
      </c>
      <c r="F68" s="12">
        <v>5.7</v>
      </c>
      <c r="G68" s="12">
        <v>7</v>
      </c>
      <c r="H68" s="12">
        <v>14.4</v>
      </c>
      <c r="I68" s="13">
        <f t="shared" si="17"/>
        <v>1710000</v>
      </c>
      <c r="J68" s="13">
        <f t="shared" si="18"/>
        <v>2100000</v>
      </c>
      <c r="K68" s="13">
        <f t="shared" si="19"/>
        <v>4320000</v>
      </c>
    </row>
    <row r="69" spans="1:11" s="11" customFormat="1" ht="15.75" customHeight="1" x14ac:dyDescent="0.25">
      <c r="A69" s="30" t="s">
        <v>70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1:11" s="11" customFormat="1" ht="15.75" x14ac:dyDescent="0.25">
      <c r="A70" s="15">
        <f>+A68+1</f>
        <v>53</v>
      </c>
      <c r="B70" s="12" t="s">
        <v>71</v>
      </c>
      <c r="C70" s="12">
        <v>28</v>
      </c>
      <c r="D70" s="12">
        <v>42</v>
      </c>
      <c r="E70" s="12">
        <v>56</v>
      </c>
      <c r="F70" s="12">
        <v>5</v>
      </c>
      <c r="G70" s="12">
        <v>7.5</v>
      </c>
      <c r="H70" s="12">
        <v>10</v>
      </c>
      <c r="I70" s="13">
        <f t="shared" ref="I70:I72" si="21">+F70*300000</f>
        <v>1500000</v>
      </c>
      <c r="J70" s="13">
        <f t="shared" ref="J70:J72" si="22">+G70*300000</f>
        <v>2250000</v>
      </c>
      <c r="K70" s="13">
        <f t="shared" ref="K70:K72" si="23">+H70*300000</f>
        <v>3000000</v>
      </c>
    </row>
    <row r="71" spans="1:11" s="11" customFormat="1" ht="15.75" x14ac:dyDescent="0.25">
      <c r="A71" s="15">
        <f>+A70+1</f>
        <v>54</v>
      </c>
      <c r="B71" s="12" t="s">
        <v>72</v>
      </c>
      <c r="C71" s="12">
        <v>24</v>
      </c>
      <c r="D71" s="12">
        <v>40</v>
      </c>
      <c r="E71" s="12">
        <v>56</v>
      </c>
      <c r="F71" s="12">
        <v>4.3</v>
      </c>
      <c r="G71" s="12">
        <v>7.2</v>
      </c>
      <c r="H71" s="12">
        <v>10</v>
      </c>
      <c r="I71" s="13">
        <f t="shared" si="21"/>
        <v>1290000</v>
      </c>
      <c r="J71" s="13">
        <f t="shared" si="22"/>
        <v>2160000</v>
      </c>
      <c r="K71" s="13">
        <f t="shared" si="23"/>
        <v>3000000</v>
      </c>
    </row>
    <row r="72" spans="1:11" s="11" customFormat="1" ht="47.25" x14ac:dyDescent="0.25">
      <c r="A72" s="15">
        <f t="shared" ref="A72" si="24">+A71+1</f>
        <v>55</v>
      </c>
      <c r="B72" s="12" t="s">
        <v>73</v>
      </c>
      <c r="C72" s="12">
        <v>4</v>
      </c>
      <c r="D72" s="12" t="s">
        <v>13</v>
      </c>
      <c r="E72" s="12" t="s">
        <v>13</v>
      </c>
      <c r="F72" s="12">
        <v>0.7</v>
      </c>
      <c r="G72" s="12">
        <v>0</v>
      </c>
      <c r="H72" s="12">
        <v>0</v>
      </c>
      <c r="I72" s="13">
        <f t="shared" si="21"/>
        <v>210000</v>
      </c>
      <c r="J72" s="13">
        <f t="shared" si="22"/>
        <v>0</v>
      </c>
      <c r="K72" s="13">
        <f t="shared" si="23"/>
        <v>0</v>
      </c>
    </row>
    <row r="73" spans="1:11" s="11" customFormat="1" ht="15.75" customHeight="1" x14ac:dyDescent="0.25">
      <c r="A73" s="30" t="s">
        <v>74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</row>
    <row r="74" spans="1:11" s="11" customFormat="1" ht="31.5" x14ac:dyDescent="0.25">
      <c r="A74" s="15">
        <f>+A72+1</f>
        <v>56</v>
      </c>
      <c r="B74" s="12" t="s">
        <v>75</v>
      </c>
      <c r="C74" s="12">
        <v>24</v>
      </c>
      <c r="D74" s="12">
        <v>40</v>
      </c>
      <c r="E74" s="12">
        <v>95</v>
      </c>
      <c r="F74" s="12">
        <v>4</v>
      </c>
      <c r="G74" s="12">
        <v>6.7</v>
      </c>
      <c r="H74" s="12">
        <v>15.9</v>
      </c>
      <c r="I74" s="13">
        <f t="shared" ref="I74:I75" si="25">+F74*300000</f>
        <v>1200000</v>
      </c>
      <c r="J74" s="13">
        <f t="shared" ref="J74:J75" si="26">+G74*300000</f>
        <v>2010000</v>
      </c>
      <c r="K74" s="13">
        <f t="shared" ref="K74:K75" si="27">+H74*300000</f>
        <v>4770000</v>
      </c>
    </row>
    <row r="75" spans="1:11" s="11" customFormat="1" ht="31.5" x14ac:dyDescent="0.25">
      <c r="A75" s="15">
        <f>+A74+1</f>
        <v>57</v>
      </c>
      <c r="B75" s="12" t="s">
        <v>76</v>
      </c>
      <c r="C75" s="12">
        <v>24</v>
      </c>
      <c r="D75" s="12">
        <v>40</v>
      </c>
      <c r="E75" s="12">
        <v>56</v>
      </c>
      <c r="F75" s="12">
        <v>4</v>
      </c>
      <c r="G75" s="12">
        <v>6.7</v>
      </c>
      <c r="H75" s="12">
        <v>9.4</v>
      </c>
      <c r="I75" s="13">
        <f t="shared" si="25"/>
        <v>1200000</v>
      </c>
      <c r="J75" s="13">
        <f t="shared" si="26"/>
        <v>2010000</v>
      </c>
      <c r="K75" s="13">
        <f t="shared" si="27"/>
        <v>2820000</v>
      </c>
    </row>
    <row r="76" spans="1:11" s="11" customFormat="1" ht="15.75" customHeight="1" x14ac:dyDescent="0.25">
      <c r="A76" s="30" t="s">
        <v>77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</row>
    <row r="77" spans="1:11" s="11" customFormat="1" ht="15.75" x14ac:dyDescent="0.25">
      <c r="A77" s="15">
        <f>+A75+1</f>
        <v>58</v>
      </c>
      <c r="B77" s="12" t="s">
        <v>78</v>
      </c>
      <c r="C77" s="12">
        <v>42</v>
      </c>
      <c r="D77" s="12">
        <v>85</v>
      </c>
      <c r="E77" s="12">
        <v>170</v>
      </c>
      <c r="F77" s="12">
        <v>5.9</v>
      </c>
      <c r="G77" s="12">
        <v>12.1</v>
      </c>
      <c r="H77" s="12">
        <v>24.2</v>
      </c>
      <c r="I77" s="13">
        <f t="shared" ref="I77:I85" si="28">+F77*300000</f>
        <v>1770000</v>
      </c>
      <c r="J77" s="13">
        <f t="shared" ref="J77:J85" si="29">+G77*300000</f>
        <v>3630000</v>
      </c>
      <c r="K77" s="13">
        <f t="shared" ref="K77:K85" si="30">+H77*300000</f>
        <v>7260000</v>
      </c>
    </row>
    <row r="78" spans="1:11" s="11" customFormat="1" ht="15.75" x14ac:dyDescent="0.25">
      <c r="A78" s="15">
        <f>+A77+1</f>
        <v>59</v>
      </c>
      <c r="B78" s="12" t="s">
        <v>79</v>
      </c>
      <c r="C78" s="12">
        <v>42</v>
      </c>
      <c r="D78" s="12">
        <v>85</v>
      </c>
      <c r="E78" s="12">
        <v>170</v>
      </c>
      <c r="F78" s="12">
        <v>5.9</v>
      </c>
      <c r="G78" s="12">
        <v>12.1</v>
      </c>
      <c r="H78" s="12">
        <v>24.2</v>
      </c>
      <c r="I78" s="13">
        <f t="shared" si="28"/>
        <v>1770000</v>
      </c>
      <c r="J78" s="13">
        <f t="shared" si="29"/>
        <v>3630000</v>
      </c>
      <c r="K78" s="13">
        <f t="shared" si="30"/>
        <v>7260000</v>
      </c>
    </row>
    <row r="79" spans="1:11" s="11" customFormat="1" ht="15.75" x14ac:dyDescent="0.25">
      <c r="A79" s="15">
        <f t="shared" ref="A79:A85" si="31">+A78+1</f>
        <v>60</v>
      </c>
      <c r="B79" s="12" t="s">
        <v>80</v>
      </c>
      <c r="C79" s="12">
        <v>42</v>
      </c>
      <c r="D79" s="12">
        <v>85</v>
      </c>
      <c r="E79" s="12">
        <v>170</v>
      </c>
      <c r="F79" s="12">
        <v>5.9</v>
      </c>
      <c r="G79" s="12">
        <v>12.1</v>
      </c>
      <c r="H79" s="12">
        <v>24.2</v>
      </c>
      <c r="I79" s="13">
        <f t="shared" si="28"/>
        <v>1770000</v>
      </c>
      <c r="J79" s="13">
        <f t="shared" si="29"/>
        <v>3630000</v>
      </c>
      <c r="K79" s="13">
        <f t="shared" si="30"/>
        <v>7260000</v>
      </c>
    </row>
    <row r="80" spans="1:11" s="11" customFormat="1" ht="15.75" x14ac:dyDescent="0.25">
      <c r="A80" s="15">
        <f t="shared" si="31"/>
        <v>61</v>
      </c>
      <c r="B80" s="12" t="s">
        <v>81</v>
      </c>
      <c r="C80" s="12">
        <v>42</v>
      </c>
      <c r="D80" s="12">
        <v>85</v>
      </c>
      <c r="E80" s="12">
        <v>170</v>
      </c>
      <c r="F80" s="12">
        <v>5.9</v>
      </c>
      <c r="G80" s="12">
        <v>12.1</v>
      </c>
      <c r="H80" s="12">
        <v>24.2</v>
      </c>
      <c r="I80" s="13">
        <f t="shared" si="28"/>
        <v>1770000</v>
      </c>
      <c r="J80" s="13">
        <f t="shared" si="29"/>
        <v>3630000</v>
      </c>
      <c r="K80" s="13">
        <f t="shared" si="30"/>
        <v>7260000</v>
      </c>
    </row>
    <row r="81" spans="1:11" s="11" customFormat="1" ht="15.75" x14ac:dyDescent="0.25">
      <c r="A81" s="15">
        <f t="shared" si="31"/>
        <v>62</v>
      </c>
      <c r="B81" s="12" t="s">
        <v>82</v>
      </c>
      <c r="C81" s="12">
        <v>42</v>
      </c>
      <c r="D81" s="12">
        <v>85</v>
      </c>
      <c r="E81" s="12">
        <v>170</v>
      </c>
      <c r="F81" s="12">
        <v>5.9</v>
      </c>
      <c r="G81" s="12">
        <v>12.1</v>
      </c>
      <c r="H81" s="12">
        <v>24.2</v>
      </c>
      <c r="I81" s="13">
        <f t="shared" si="28"/>
        <v>1770000</v>
      </c>
      <c r="J81" s="13">
        <f t="shared" si="29"/>
        <v>3630000</v>
      </c>
      <c r="K81" s="13">
        <f t="shared" si="30"/>
        <v>7260000</v>
      </c>
    </row>
    <row r="82" spans="1:11" s="11" customFormat="1" ht="31.5" x14ac:dyDescent="0.25">
      <c r="A82" s="15">
        <f t="shared" si="31"/>
        <v>63</v>
      </c>
      <c r="B82" s="12" t="s">
        <v>83</v>
      </c>
      <c r="C82" s="12">
        <v>42</v>
      </c>
      <c r="D82" s="12">
        <v>85</v>
      </c>
      <c r="E82" s="12">
        <v>170</v>
      </c>
      <c r="F82" s="12">
        <v>5.9</v>
      </c>
      <c r="G82" s="12">
        <v>12.1</v>
      </c>
      <c r="H82" s="12">
        <v>24.2</v>
      </c>
      <c r="I82" s="13">
        <f t="shared" si="28"/>
        <v>1770000</v>
      </c>
      <c r="J82" s="13">
        <f t="shared" si="29"/>
        <v>3630000</v>
      </c>
      <c r="K82" s="13">
        <f t="shared" si="30"/>
        <v>7260000</v>
      </c>
    </row>
    <row r="83" spans="1:11" s="11" customFormat="1" ht="47.25" x14ac:dyDescent="0.25">
      <c r="A83" s="15">
        <f t="shared" si="31"/>
        <v>64</v>
      </c>
      <c r="B83" s="12" t="s">
        <v>84</v>
      </c>
      <c r="C83" s="12">
        <v>42</v>
      </c>
      <c r="D83" s="12">
        <v>85</v>
      </c>
      <c r="E83" s="12">
        <v>170</v>
      </c>
      <c r="F83" s="12">
        <v>5.9</v>
      </c>
      <c r="G83" s="12">
        <v>12.1</v>
      </c>
      <c r="H83" s="12">
        <v>24.2</v>
      </c>
      <c r="I83" s="13">
        <f t="shared" si="28"/>
        <v>1770000</v>
      </c>
      <c r="J83" s="13">
        <f t="shared" si="29"/>
        <v>3630000</v>
      </c>
      <c r="K83" s="13">
        <f t="shared" si="30"/>
        <v>7260000</v>
      </c>
    </row>
    <row r="84" spans="1:11" s="11" customFormat="1" ht="31.5" x14ac:dyDescent="0.25">
      <c r="A84" s="15">
        <f t="shared" si="31"/>
        <v>65</v>
      </c>
      <c r="B84" s="12" t="s">
        <v>85</v>
      </c>
      <c r="C84" s="12">
        <v>42</v>
      </c>
      <c r="D84" s="12">
        <v>85</v>
      </c>
      <c r="E84" s="12">
        <v>170</v>
      </c>
      <c r="F84" s="12">
        <v>5.9</v>
      </c>
      <c r="G84" s="12">
        <v>12.1</v>
      </c>
      <c r="H84" s="12">
        <v>24.2</v>
      </c>
      <c r="I84" s="13">
        <f t="shared" si="28"/>
        <v>1770000</v>
      </c>
      <c r="J84" s="13">
        <f t="shared" si="29"/>
        <v>3630000</v>
      </c>
      <c r="K84" s="13">
        <f t="shared" si="30"/>
        <v>7260000</v>
      </c>
    </row>
    <row r="85" spans="1:11" s="11" customFormat="1" ht="31.5" x14ac:dyDescent="0.25">
      <c r="A85" s="15">
        <f t="shared" si="31"/>
        <v>66</v>
      </c>
      <c r="B85" s="12" t="s">
        <v>86</v>
      </c>
      <c r="C85" s="12">
        <v>42</v>
      </c>
      <c r="D85" s="12">
        <v>85</v>
      </c>
      <c r="E85" s="12">
        <v>170</v>
      </c>
      <c r="F85" s="12">
        <v>5.9</v>
      </c>
      <c r="G85" s="12">
        <v>12.1</v>
      </c>
      <c r="H85" s="12">
        <v>24.2</v>
      </c>
      <c r="I85" s="13">
        <f t="shared" si="28"/>
        <v>1770000</v>
      </c>
      <c r="J85" s="13">
        <f t="shared" si="29"/>
        <v>3630000</v>
      </c>
      <c r="K85" s="13">
        <f t="shared" si="30"/>
        <v>7260000</v>
      </c>
    </row>
    <row r="86" spans="1:11" s="11" customFormat="1" ht="15.75" customHeight="1" x14ac:dyDescent="0.25">
      <c r="A86" s="30" t="s">
        <v>87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</row>
    <row r="87" spans="1:11" s="11" customFormat="1" ht="15.75" x14ac:dyDescent="0.25">
      <c r="A87" s="15">
        <f>+A85+1</f>
        <v>67</v>
      </c>
      <c r="B87" s="12" t="s">
        <v>88</v>
      </c>
      <c r="C87" s="12">
        <v>24</v>
      </c>
      <c r="D87" s="12">
        <v>42</v>
      </c>
      <c r="E87" s="12">
        <v>85</v>
      </c>
      <c r="F87" s="12">
        <v>3.5</v>
      </c>
      <c r="G87" s="12">
        <v>6.2</v>
      </c>
      <c r="H87" s="12">
        <v>12.6</v>
      </c>
      <c r="I87" s="13">
        <f t="shared" ref="I87:I90" si="32">+F87*300000</f>
        <v>1050000</v>
      </c>
      <c r="J87" s="13">
        <f t="shared" ref="J87:J90" si="33">+G87*300000</f>
        <v>1860000</v>
      </c>
      <c r="K87" s="13">
        <f t="shared" ref="K87:K90" si="34">+H87*300000</f>
        <v>3780000</v>
      </c>
    </row>
    <row r="88" spans="1:11" s="11" customFormat="1" ht="15.75" x14ac:dyDescent="0.25">
      <c r="A88" s="15">
        <f>+A87+1</f>
        <v>68</v>
      </c>
      <c r="B88" s="12" t="s">
        <v>89</v>
      </c>
      <c r="C88" s="12">
        <v>56</v>
      </c>
      <c r="D88" s="12">
        <v>85</v>
      </c>
      <c r="E88" s="12">
        <v>170</v>
      </c>
      <c r="F88" s="12">
        <v>8.3000000000000007</v>
      </c>
      <c r="G88" s="12">
        <v>12.6</v>
      </c>
      <c r="H88" s="12">
        <v>25.3</v>
      </c>
      <c r="I88" s="13">
        <f t="shared" si="32"/>
        <v>2490000</v>
      </c>
      <c r="J88" s="13">
        <f t="shared" si="33"/>
        <v>3780000</v>
      </c>
      <c r="K88" s="13">
        <f t="shared" si="34"/>
        <v>7590000</v>
      </c>
    </row>
    <row r="89" spans="1:11" s="11" customFormat="1" ht="31.5" x14ac:dyDescent="0.25">
      <c r="A89" s="15">
        <f t="shared" ref="A89:A90" si="35">+A88+1</f>
        <v>69</v>
      </c>
      <c r="B89" s="12" t="s">
        <v>90</v>
      </c>
      <c r="C89" s="12">
        <v>56</v>
      </c>
      <c r="D89" s="12">
        <v>85</v>
      </c>
      <c r="E89" s="12">
        <v>170</v>
      </c>
      <c r="F89" s="12">
        <v>8.3000000000000007</v>
      </c>
      <c r="G89" s="12">
        <v>12.6</v>
      </c>
      <c r="H89" s="12">
        <v>25.3</v>
      </c>
      <c r="I89" s="13">
        <f t="shared" si="32"/>
        <v>2490000</v>
      </c>
      <c r="J89" s="13">
        <f t="shared" si="33"/>
        <v>3780000</v>
      </c>
      <c r="K89" s="13">
        <f t="shared" si="34"/>
        <v>7590000</v>
      </c>
    </row>
    <row r="90" spans="1:11" s="11" customFormat="1" ht="31.5" x14ac:dyDescent="0.25">
      <c r="A90" s="15">
        <f t="shared" si="35"/>
        <v>70</v>
      </c>
      <c r="B90" s="12" t="s">
        <v>91</v>
      </c>
      <c r="C90" s="12" t="s">
        <v>13</v>
      </c>
      <c r="D90" s="12" t="s">
        <v>13</v>
      </c>
      <c r="E90" s="12">
        <v>170</v>
      </c>
      <c r="F90" s="12">
        <v>0</v>
      </c>
      <c r="G90" s="12">
        <v>0</v>
      </c>
      <c r="H90" s="12">
        <v>25.3</v>
      </c>
      <c r="I90" s="13">
        <f t="shared" si="32"/>
        <v>0</v>
      </c>
      <c r="J90" s="13">
        <f t="shared" si="33"/>
        <v>0</v>
      </c>
      <c r="K90" s="13">
        <f t="shared" si="34"/>
        <v>7590000</v>
      </c>
    </row>
    <row r="91" spans="1:11" s="11" customFormat="1" ht="15.75" customHeight="1" x14ac:dyDescent="0.25">
      <c r="A91" s="30" t="s">
        <v>92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1:11" s="11" customFormat="1" ht="63" x14ac:dyDescent="0.25">
      <c r="A92" s="15">
        <f>+A90+1</f>
        <v>71</v>
      </c>
      <c r="B92" s="12" t="s">
        <v>93</v>
      </c>
      <c r="C92" s="12">
        <v>9</v>
      </c>
      <c r="D92" s="12" t="s">
        <v>13</v>
      </c>
      <c r="E92" s="12" t="s">
        <v>13</v>
      </c>
      <c r="F92" s="12">
        <v>3.8</v>
      </c>
      <c r="G92" s="12">
        <v>0</v>
      </c>
      <c r="H92" s="12">
        <v>0</v>
      </c>
      <c r="I92" s="13">
        <f t="shared" ref="I92:I100" si="36">+F92*300000</f>
        <v>1140000</v>
      </c>
      <c r="J92" s="13">
        <f t="shared" ref="J92:J100" si="37">+G92*300000</f>
        <v>0</v>
      </c>
      <c r="K92" s="13">
        <f t="shared" ref="K92:K100" si="38">+H92*300000</f>
        <v>0</v>
      </c>
    </row>
    <row r="93" spans="1:11" s="11" customFormat="1" ht="63" x14ac:dyDescent="0.25">
      <c r="A93" s="15">
        <f>+A92+1</f>
        <v>72</v>
      </c>
      <c r="B93" s="12" t="s">
        <v>94</v>
      </c>
      <c r="C93" s="12">
        <v>9</v>
      </c>
      <c r="D93" s="12" t="s">
        <v>13</v>
      </c>
      <c r="E93" s="12" t="s">
        <v>13</v>
      </c>
      <c r="F93" s="12">
        <v>3.8</v>
      </c>
      <c r="G93" s="12">
        <v>0</v>
      </c>
      <c r="H93" s="12">
        <v>0</v>
      </c>
      <c r="I93" s="13">
        <f t="shared" si="36"/>
        <v>1140000</v>
      </c>
      <c r="J93" s="13">
        <f t="shared" si="37"/>
        <v>0</v>
      </c>
      <c r="K93" s="13">
        <f t="shared" si="38"/>
        <v>0</v>
      </c>
    </row>
    <row r="94" spans="1:11" s="11" customFormat="1" ht="63" x14ac:dyDescent="0.25">
      <c r="A94" s="15">
        <f t="shared" ref="A94:A100" si="39">+A93+1</f>
        <v>73</v>
      </c>
      <c r="B94" s="12" t="s">
        <v>95</v>
      </c>
      <c r="C94" s="12">
        <v>18</v>
      </c>
      <c r="D94" s="12" t="s">
        <v>13</v>
      </c>
      <c r="E94" s="12" t="s">
        <v>13</v>
      </c>
      <c r="F94" s="12">
        <v>7.5</v>
      </c>
      <c r="G94" s="12">
        <v>0</v>
      </c>
      <c r="H94" s="12">
        <v>0</v>
      </c>
      <c r="I94" s="13">
        <f t="shared" si="36"/>
        <v>2250000</v>
      </c>
      <c r="J94" s="13">
        <f t="shared" si="37"/>
        <v>0</v>
      </c>
      <c r="K94" s="13">
        <f t="shared" si="38"/>
        <v>0</v>
      </c>
    </row>
    <row r="95" spans="1:11" s="11" customFormat="1" ht="78.75" x14ac:dyDescent="0.25">
      <c r="A95" s="15">
        <f t="shared" si="39"/>
        <v>74</v>
      </c>
      <c r="B95" s="12" t="s">
        <v>96</v>
      </c>
      <c r="C95" s="12">
        <v>18</v>
      </c>
      <c r="D95" s="12" t="s">
        <v>13</v>
      </c>
      <c r="E95" s="12" t="s">
        <v>13</v>
      </c>
      <c r="F95" s="12">
        <v>7.5</v>
      </c>
      <c r="G95" s="12">
        <v>0</v>
      </c>
      <c r="H95" s="12">
        <v>0</v>
      </c>
      <c r="I95" s="13">
        <f t="shared" si="36"/>
        <v>2250000</v>
      </c>
      <c r="J95" s="13">
        <f t="shared" si="37"/>
        <v>0</v>
      </c>
      <c r="K95" s="13">
        <f t="shared" si="38"/>
        <v>0</v>
      </c>
    </row>
    <row r="96" spans="1:11" s="11" customFormat="1" ht="63" x14ac:dyDescent="0.25">
      <c r="A96" s="15">
        <f t="shared" si="39"/>
        <v>75</v>
      </c>
      <c r="B96" s="12" t="s">
        <v>97</v>
      </c>
      <c r="C96" s="12" t="s">
        <v>13</v>
      </c>
      <c r="D96" s="12" t="s">
        <v>13</v>
      </c>
      <c r="E96" s="12">
        <v>85</v>
      </c>
      <c r="F96" s="12">
        <v>0</v>
      </c>
      <c r="G96" s="12">
        <v>0</v>
      </c>
      <c r="H96" s="12">
        <v>35.4</v>
      </c>
      <c r="I96" s="13">
        <f t="shared" si="36"/>
        <v>0</v>
      </c>
      <c r="J96" s="13">
        <f t="shared" si="37"/>
        <v>0</v>
      </c>
      <c r="K96" s="13">
        <f t="shared" si="38"/>
        <v>10620000</v>
      </c>
    </row>
    <row r="97" spans="1:22" s="11" customFormat="1" ht="78.75" x14ac:dyDescent="0.25">
      <c r="A97" s="15">
        <f t="shared" si="39"/>
        <v>76</v>
      </c>
      <c r="B97" s="12" t="s">
        <v>98</v>
      </c>
      <c r="C97" s="12" t="s">
        <v>13</v>
      </c>
      <c r="D97" s="12" t="s">
        <v>13</v>
      </c>
      <c r="E97" s="12">
        <v>85</v>
      </c>
      <c r="F97" s="12">
        <v>0</v>
      </c>
      <c r="G97" s="12">
        <v>0</v>
      </c>
      <c r="H97" s="12">
        <v>35.4</v>
      </c>
      <c r="I97" s="13">
        <f t="shared" si="36"/>
        <v>0</v>
      </c>
      <c r="J97" s="13">
        <f t="shared" si="37"/>
        <v>0</v>
      </c>
      <c r="K97" s="13">
        <f t="shared" si="38"/>
        <v>10620000</v>
      </c>
    </row>
    <row r="98" spans="1:22" s="11" customFormat="1" ht="63" x14ac:dyDescent="0.25">
      <c r="A98" s="15">
        <f t="shared" si="39"/>
        <v>77</v>
      </c>
      <c r="B98" s="12" t="s">
        <v>99</v>
      </c>
      <c r="C98" s="12">
        <v>2</v>
      </c>
      <c r="D98" s="12" t="s">
        <v>13</v>
      </c>
      <c r="E98" s="12" t="s">
        <v>13</v>
      </c>
      <c r="F98" s="12">
        <v>0.5</v>
      </c>
      <c r="G98" s="12">
        <v>0</v>
      </c>
      <c r="H98" s="12">
        <v>0</v>
      </c>
      <c r="I98" s="13">
        <f t="shared" si="36"/>
        <v>150000</v>
      </c>
      <c r="J98" s="13">
        <f t="shared" si="37"/>
        <v>0</v>
      </c>
      <c r="K98" s="13">
        <f t="shared" si="38"/>
        <v>0</v>
      </c>
    </row>
    <row r="99" spans="1:22" s="11" customFormat="1" ht="47.25" x14ac:dyDescent="0.25">
      <c r="A99" s="15">
        <f t="shared" si="39"/>
        <v>78</v>
      </c>
      <c r="B99" s="12" t="s">
        <v>100</v>
      </c>
      <c r="C99" s="12">
        <v>8</v>
      </c>
      <c r="D99" s="12" t="s">
        <v>13</v>
      </c>
      <c r="E99" s="12" t="s">
        <v>13</v>
      </c>
      <c r="F99" s="12">
        <v>2</v>
      </c>
      <c r="G99" s="12">
        <v>0</v>
      </c>
      <c r="H99" s="12">
        <v>0</v>
      </c>
      <c r="I99" s="13">
        <f t="shared" si="36"/>
        <v>600000</v>
      </c>
      <c r="J99" s="13">
        <f t="shared" si="37"/>
        <v>0</v>
      </c>
      <c r="K99" s="13">
        <f t="shared" si="38"/>
        <v>0</v>
      </c>
    </row>
    <row r="100" spans="1:22" s="11" customFormat="1" ht="63" x14ac:dyDescent="0.25">
      <c r="A100" s="15">
        <f t="shared" si="39"/>
        <v>79</v>
      </c>
      <c r="B100" s="12" t="s">
        <v>101</v>
      </c>
      <c r="C100" s="12">
        <v>8</v>
      </c>
      <c r="D100" s="12" t="s">
        <v>13</v>
      </c>
      <c r="E100" s="12" t="s">
        <v>13</v>
      </c>
      <c r="F100" s="12">
        <v>2</v>
      </c>
      <c r="G100" s="12">
        <v>0</v>
      </c>
      <c r="H100" s="12">
        <v>0</v>
      </c>
      <c r="I100" s="13">
        <f t="shared" si="36"/>
        <v>600000</v>
      </c>
      <c r="J100" s="13">
        <f t="shared" si="37"/>
        <v>0</v>
      </c>
      <c r="K100" s="13">
        <f t="shared" si="38"/>
        <v>0</v>
      </c>
    </row>
    <row r="101" spans="1:22" s="11" customFormat="1" ht="15.75" customHeight="1" x14ac:dyDescent="0.25">
      <c r="A101" s="30" t="s">
        <v>102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1:22" s="11" customFormat="1" ht="31.5" x14ac:dyDescent="0.25">
      <c r="A102" s="15">
        <f>+A100+1</f>
        <v>80</v>
      </c>
      <c r="B102" s="12" t="s">
        <v>104</v>
      </c>
      <c r="C102" s="12">
        <v>10</v>
      </c>
      <c r="D102" s="12">
        <v>20</v>
      </c>
      <c r="E102" s="12">
        <v>56</v>
      </c>
      <c r="F102" s="12">
        <v>2.2999999999999998</v>
      </c>
      <c r="G102" s="12">
        <v>4.7</v>
      </c>
      <c r="H102" s="12">
        <v>13.2</v>
      </c>
      <c r="I102" s="13">
        <f t="shared" ref="I102:I107" si="40">+F102*300000</f>
        <v>690000</v>
      </c>
      <c r="J102" s="13">
        <f t="shared" ref="J102:J107" si="41">+G102*300000</f>
        <v>1410000</v>
      </c>
      <c r="K102" s="13">
        <f t="shared" ref="K102:K107" si="42">+H102*300000</f>
        <v>3960000</v>
      </c>
    </row>
    <row r="103" spans="1:22" s="11" customFormat="1" ht="31.5" x14ac:dyDescent="0.25">
      <c r="A103" s="15">
        <f>+A102+1</f>
        <v>81</v>
      </c>
      <c r="B103" s="12" t="s">
        <v>105</v>
      </c>
      <c r="C103" s="12">
        <v>10</v>
      </c>
      <c r="D103" s="12">
        <v>20</v>
      </c>
      <c r="E103" s="12">
        <v>56</v>
      </c>
      <c r="F103" s="12">
        <v>2.2999999999999998</v>
      </c>
      <c r="G103" s="12">
        <v>4.7</v>
      </c>
      <c r="H103" s="12">
        <v>13.2</v>
      </c>
      <c r="I103" s="13">
        <f t="shared" si="40"/>
        <v>690000</v>
      </c>
      <c r="J103" s="13">
        <f t="shared" si="41"/>
        <v>1410000</v>
      </c>
      <c r="K103" s="13">
        <f t="shared" si="42"/>
        <v>3960000</v>
      </c>
    </row>
    <row r="104" spans="1:22" s="11" customFormat="1" ht="31.5" x14ac:dyDescent="0.25">
      <c r="A104" s="15">
        <f t="shared" ref="A104:A107" si="43">+A103+1</f>
        <v>82</v>
      </c>
      <c r="B104" s="12" t="s">
        <v>106</v>
      </c>
      <c r="C104" s="12">
        <v>8</v>
      </c>
      <c r="D104" s="12">
        <v>16</v>
      </c>
      <c r="E104" s="12">
        <v>48</v>
      </c>
      <c r="F104" s="12">
        <v>1.9</v>
      </c>
      <c r="G104" s="12">
        <v>3.8</v>
      </c>
      <c r="H104" s="12">
        <v>11.4</v>
      </c>
      <c r="I104" s="13">
        <f t="shared" si="40"/>
        <v>570000</v>
      </c>
      <c r="J104" s="13">
        <f t="shared" si="41"/>
        <v>1140000</v>
      </c>
      <c r="K104" s="13">
        <f t="shared" si="42"/>
        <v>3420000</v>
      </c>
    </row>
    <row r="105" spans="1:22" s="11" customFormat="1" ht="15.75" x14ac:dyDescent="0.25">
      <c r="A105" s="15">
        <f t="shared" si="43"/>
        <v>83</v>
      </c>
      <c r="B105" s="12" t="s">
        <v>107</v>
      </c>
      <c r="C105" s="12">
        <v>8</v>
      </c>
      <c r="D105" s="12">
        <v>16</v>
      </c>
      <c r="E105" s="12">
        <v>48</v>
      </c>
      <c r="F105" s="12">
        <v>1.9</v>
      </c>
      <c r="G105" s="12">
        <v>3.8</v>
      </c>
      <c r="H105" s="12">
        <v>11.4</v>
      </c>
      <c r="I105" s="13">
        <f t="shared" si="40"/>
        <v>570000</v>
      </c>
      <c r="J105" s="13">
        <f t="shared" si="41"/>
        <v>1140000</v>
      </c>
      <c r="K105" s="13">
        <f t="shared" si="42"/>
        <v>3420000</v>
      </c>
    </row>
    <row r="106" spans="1:22" s="11" customFormat="1" ht="15.75" x14ac:dyDescent="0.25">
      <c r="A106" s="15">
        <f t="shared" si="43"/>
        <v>84</v>
      </c>
      <c r="B106" s="12" t="s">
        <v>108</v>
      </c>
      <c r="C106" s="12">
        <v>8</v>
      </c>
      <c r="D106" s="12">
        <v>16</v>
      </c>
      <c r="E106" s="12">
        <v>48</v>
      </c>
      <c r="F106" s="12">
        <v>1.9</v>
      </c>
      <c r="G106" s="12">
        <v>3.8</v>
      </c>
      <c r="H106" s="12">
        <v>11.4</v>
      </c>
      <c r="I106" s="13">
        <f t="shared" si="40"/>
        <v>570000</v>
      </c>
      <c r="J106" s="13">
        <f t="shared" si="41"/>
        <v>1140000</v>
      </c>
      <c r="K106" s="13">
        <f t="shared" si="42"/>
        <v>3420000</v>
      </c>
    </row>
    <row r="107" spans="1:22" s="11" customFormat="1" ht="31.5" x14ac:dyDescent="0.25">
      <c r="A107" s="15">
        <f t="shared" si="43"/>
        <v>85</v>
      </c>
      <c r="B107" s="12" t="s">
        <v>103</v>
      </c>
      <c r="C107" s="12">
        <v>10</v>
      </c>
      <c r="D107" s="12">
        <v>20</v>
      </c>
      <c r="E107" s="12">
        <v>56</v>
      </c>
      <c r="F107" s="12">
        <v>2.2999999999999998</v>
      </c>
      <c r="G107" s="12">
        <v>4.7</v>
      </c>
      <c r="H107" s="12">
        <v>13.2</v>
      </c>
      <c r="I107" s="13">
        <f t="shared" si="40"/>
        <v>690000</v>
      </c>
      <c r="J107" s="13">
        <f t="shared" si="41"/>
        <v>1410000</v>
      </c>
      <c r="K107" s="13">
        <f t="shared" si="42"/>
        <v>3960000</v>
      </c>
    </row>
    <row r="108" spans="1:22" x14ac:dyDescent="0.25">
      <c r="A108" s="6"/>
      <c r="B108" s="10"/>
      <c r="C108" s="7"/>
      <c r="D108" s="7"/>
      <c r="E108" s="7"/>
      <c r="F108" s="8"/>
      <c r="G108" s="8"/>
      <c r="H108" s="8"/>
      <c r="I108" s="7"/>
      <c r="J108" s="7"/>
      <c r="K108" s="7"/>
    </row>
    <row r="109" spans="1:22" x14ac:dyDescent="0.25">
      <c r="A109" s="21" t="s">
        <v>116</v>
      </c>
      <c r="B109" s="21"/>
      <c r="C109" s="7"/>
      <c r="D109" s="7"/>
      <c r="E109" s="7"/>
      <c r="F109" s="8"/>
      <c r="G109" s="8"/>
      <c r="H109" s="8"/>
      <c r="I109" s="7"/>
      <c r="J109" s="7"/>
      <c r="K109" s="7"/>
    </row>
    <row r="110" spans="1:22" ht="37.5" customHeight="1" x14ac:dyDescent="0.25">
      <c r="A110" s="23" t="s">
        <v>115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22" x14ac:dyDescent="0.25">
      <c r="A111" s="6"/>
      <c r="B111" s="10"/>
      <c r="C111" s="7"/>
      <c r="D111" s="7"/>
      <c r="E111" s="7"/>
      <c r="F111" s="8"/>
      <c r="G111" s="8"/>
      <c r="H111" s="8"/>
      <c r="I111" s="9"/>
      <c r="J111" s="9"/>
      <c r="K111" s="9"/>
    </row>
    <row r="112" spans="1:22" x14ac:dyDescent="0.25">
      <c r="A112" s="20" t="s">
        <v>117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 s="1" customFormat="1" x14ac:dyDescent="0.25">
      <c r="A113" s="2"/>
      <c r="B113" s="14"/>
      <c r="C113" s="2"/>
      <c r="D113" s="2"/>
      <c r="E113" s="3"/>
      <c r="F113" s="2"/>
      <c r="G113" s="3"/>
      <c r="H113" s="2"/>
      <c r="I113" s="2"/>
      <c r="J113" s="2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</row>
    <row r="114" spans="1:22" x14ac:dyDescent="0.25">
      <c r="A114" s="22" t="s">
        <v>118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x14ac:dyDescent="0.25"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 x14ac:dyDescent="0.25">
      <c r="A116" s="35" t="s">
        <v>119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</sheetData>
  <autoFilter ref="A6:K107"/>
  <mergeCells count="27">
    <mergeCell ref="A25:K25"/>
    <mergeCell ref="A86:K86"/>
    <mergeCell ref="A91:K91"/>
    <mergeCell ref="A101:K101"/>
    <mergeCell ref="A76:K76"/>
    <mergeCell ref="A31:K31"/>
    <mergeCell ref="A40:A41"/>
    <mergeCell ref="A42:A45"/>
    <mergeCell ref="A69:K69"/>
    <mergeCell ref="A73:K73"/>
    <mergeCell ref="A37:K37"/>
    <mergeCell ref="A1:K1"/>
    <mergeCell ref="A112:K112"/>
    <mergeCell ref="A114:K114"/>
    <mergeCell ref="A116:K116"/>
    <mergeCell ref="A109:B109"/>
    <mergeCell ref="A110:K110"/>
    <mergeCell ref="A2:K2"/>
    <mergeCell ref="A3:K3"/>
    <mergeCell ref="A4:K4"/>
    <mergeCell ref="A5:A6"/>
    <mergeCell ref="B5:B6"/>
    <mergeCell ref="C5:E5"/>
    <mergeCell ref="F5:H5"/>
    <mergeCell ref="I5:K5"/>
    <mergeCell ref="A8:K8"/>
    <mergeCell ref="A16:K16"/>
  </mergeCells>
  <pageMargins left="0.59055118110236227" right="0.59055118110236227" top="0.59055118110236227" bottom="0.59055118110236227" header="0.31496062992125984" footer="0.31496062992125984"/>
  <pageSetup paperSize="9" scale="60" fitToHeight="3" orientation="portrait" verticalDpi="0" r:id="rId1"/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 (3)</vt:lpstr>
      <vt:lpstr>'Sheet1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2023-03-28T13:16:20Z</dcterms:modified>
</cp:coreProperties>
</file>